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Nueva Web\020301 Nacimientos y fecundidad\"/>
    </mc:Choice>
  </mc:AlternateContent>
  <bookViews>
    <workbookView xWindow="480" yWindow="210" windowWidth="15450" windowHeight="8550" tabRatio="520" firstSheet="3" activeTab="3"/>
  </bookViews>
  <sheets>
    <sheet name="GRNacMadreExtranjera" sheetId="7" state="hidden" r:id="rId1"/>
    <sheet name="GrNac_edad" sheetId="6" state="hidden" r:id="rId2"/>
    <sheet name="GrNac_nºhijos" sheetId="4" state="hidden" r:id="rId3"/>
    <sheet name="ÍNDICE" sheetId="2" r:id="rId4"/>
    <sheet name="1" sheetId="3" r:id="rId5"/>
    <sheet name="2" sheetId="8" r:id="rId6"/>
    <sheet name="3" sheetId="9" r:id="rId7"/>
    <sheet name="4" sheetId="10" r:id="rId8"/>
    <sheet name="5" sheetId="11" r:id="rId9"/>
    <sheet name="6" sheetId="12" r:id="rId10"/>
    <sheet name="7" sheetId="13" r:id="rId11"/>
    <sheet name="8" sheetId="14" r:id="rId12"/>
    <sheet name="9" sheetId="15" r:id="rId13"/>
    <sheet name="10" sheetId="16" r:id="rId14"/>
    <sheet name="11" sheetId="17" r:id="rId15"/>
    <sheet name="12" sheetId="18" r:id="rId16"/>
    <sheet name="13" sheetId="19" r:id="rId17"/>
    <sheet name="14" sheetId="20" r:id="rId18"/>
    <sheet name="15" sheetId="21" r:id="rId19"/>
    <sheet name="16" sheetId="22" r:id="rId20"/>
    <sheet name="17" sheetId="23" r:id="rId21"/>
  </sheets>
  <calcPr calcId="162913"/>
  <pivotCaches>
    <pivotCache cacheId="0" r:id="rId22"/>
    <pivotCache cacheId="1" r:id="rId23"/>
    <pivotCache cacheId="2" r:id="rId24"/>
  </pivotCaches>
</workbook>
</file>

<file path=xl/calcChain.xml><?xml version="1.0" encoding="utf-8"?>
<calcChain xmlns="http://schemas.openxmlformats.org/spreadsheetml/2006/main">
  <c r="S15" i="17" l="1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S8" i="17"/>
  <c r="S7" i="17"/>
  <c r="S6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S13" i="13"/>
  <c r="S9" i="13" s="1"/>
  <c r="R13" i="13"/>
  <c r="R9" i="13" s="1"/>
  <c r="Q13" i="13"/>
  <c r="Q9" i="13" s="1"/>
  <c r="P13" i="13"/>
  <c r="O13" i="13"/>
  <c r="O9" i="13" s="1"/>
  <c r="P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S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S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S9" i="11"/>
  <c r="S8" i="11"/>
  <c r="S7" i="11"/>
  <c r="S6" i="11"/>
  <c r="R5" i="11"/>
  <c r="Q5" i="11"/>
  <c r="P5" i="11"/>
  <c r="O5" i="11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S5" i="3"/>
  <c r="R5" i="3"/>
  <c r="Q5" i="3"/>
  <c r="P5" i="3"/>
  <c r="O5" i="3"/>
  <c r="M5" i="3"/>
  <c r="L5" i="3"/>
  <c r="K5" i="3"/>
  <c r="L5" i="11" l="1"/>
  <c r="S5" i="11"/>
  <c r="S5" i="17"/>
  <c r="M5" i="11"/>
</calcChain>
</file>

<file path=xl/sharedStrings.xml><?xml version="1.0" encoding="utf-8"?>
<sst xmlns="http://schemas.openxmlformats.org/spreadsheetml/2006/main" count="2421" uniqueCount="1124">
  <si>
    <t>Suma de dato</t>
  </si>
  <si>
    <t>Etiquetas de columna</t>
  </si>
  <si>
    <t>Etiquetas de fila</t>
  </si>
  <si>
    <t>Uno</t>
  </si>
  <si>
    <t>Dos</t>
  </si>
  <si>
    <t>Tres</t>
  </si>
  <si>
    <t>Cuatro o más</t>
  </si>
  <si>
    <t>Total general</t>
  </si>
  <si>
    <t xml:space="preserve">                         </t>
  </si>
  <si>
    <t>Nacimientos de madre residente en Navarra, por año, según número de hijos nacidos vivos</t>
  </si>
  <si>
    <t>Nº DE HIJOS</t>
  </si>
  <si>
    <t>AÑO</t>
  </si>
  <si>
    <t>NACIDOS VIVOS</t>
  </si>
  <si>
    <t>Total</t>
  </si>
  <si>
    <t>NC</t>
  </si>
  <si>
    <t>Suma de DATOS</t>
  </si>
  <si>
    <t>Menores de 20 años</t>
  </si>
  <si>
    <t>De 20 a 24 años</t>
  </si>
  <si>
    <t>De 25 a 29 años</t>
  </si>
  <si>
    <t>De 30 a 34 años</t>
  </si>
  <si>
    <t>De 35 a 39 años</t>
  </si>
  <si>
    <t>De 40 a 44 años</t>
  </si>
  <si>
    <t>De 45 y más años</t>
  </si>
  <si>
    <t>África</t>
  </si>
  <si>
    <t>América</t>
  </si>
  <si>
    <t>Asia</t>
  </si>
  <si>
    <t>Europa</t>
  </si>
  <si>
    <t>Oceanía</t>
  </si>
  <si>
    <t>T.9. Nacimientos por año según años de casada de la madre</t>
  </si>
  <si>
    <t>T.10. Nacimientos por año según la edad de la madre al contraer matrimonio</t>
  </si>
  <si>
    <t>T.11. Nacimientos por año según asistencia sanitaria y lugar del parto</t>
  </si>
  <si>
    <t>T.12. Nacimientos por año según maturidad y multiplicidad del parto</t>
  </si>
  <si>
    <t>T.13. Nacimientos por año según normalidad del parto y semanas de gestación</t>
  </si>
  <si>
    <t>T.14. Nacimientos por año según sexo del nacido y horas de vida</t>
  </si>
  <si>
    <t>T.15. Nacimientos por año según sexo y peso del nacido</t>
  </si>
  <si>
    <t>T.16. Nacimientos por año según edad de la madre y generación de pertenencia</t>
  </si>
  <si>
    <t>T.17. Nacimientos por año según continente de nacionalidad de la madre</t>
  </si>
  <si>
    <t>Nacimientos de madre residente en Navarra, por año, según mes de nacimiento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</si>
  <si>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</si>
  <si>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</si>
  <si>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</si>
  <si>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</si>
  <si>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</si>
  <si>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</si>
  <si>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</si>
  <si>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</si>
  <si>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</si>
  <si>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</si>
  <si>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</si>
  <si>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</si>
  <si>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Nacimientos de madre residente en Navarra, por año, según edad de la madre</t>
  </si>
  <si>
    <t>EDAD DE LA MADRE</t>
  </si>
  <si>
    <t>Menos de 15</t>
  </si>
  <si>
    <t>De 50 y más</t>
  </si>
  <si>
    <t xml:space="preserve"> Nacimientos de madre residente en Navarra, por año, según edad del padre</t>
  </si>
  <si>
    <t>EDAD DEL PADRE</t>
  </si>
  <si>
    <t>60 y más</t>
  </si>
  <si>
    <t>No consta</t>
  </si>
  <si>
    <t xml:space="preserve"> Nacimientos de 2015 de madre residente en Navarra, por edad agrupada del padre, según edad agrupada de la madre</t>
  </si>
  <si>
    <t>&lt;15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</si>
  <si>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</si>
  <si>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</si>
  <si>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</si>
  <si>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</si>
  <si>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</si>
  <si>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</si>
  <si>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</si>
  <si>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</si>
  <si>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</si>
  <si>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&gt;59</t>
  </si>
  <si>
    <t>NO CONSTA</t>
  </si>
  <si>
    <t xml:space="preserve">Total </t>
  </si>
  <si>
    <t>&gt;49</t>
  </si>
  <si>
    <t xml:space="preserve"> Nacimientos de 2014 de madre residente en Navarra, por edad agrupada del padre, según edad agrupada de la madre</t>
  </si>
  <si>
    <t xml:space="preserve"> Nacimientos de 2013 de madre residente en Navarra, por edad agrupada del padre, según edad agrupada de la madre</t>
  </si>
  <si>
    <t xml:space="preserve"> Nacimientos de 2012 de madre residente en Navarra, por edad agrupada del padre, según edad agrupada de la madre</t>
  </si>
  <si>
    <t xml:space="preserve"> Nacimientos de 2011 de madre residente en Navarra, por edad agrupada del padre, según edad agrupada de la madre</t>
  </si>
  <si>
    <t xml:space="preserve"> Nacimientos de 2010 de madre residente en Navarra, por edad agrupada del padre, según edad agrupada de la madre</t>
  </si>
  <si>
    <t xml:space="preserve"> Nacimientos de 2009 de madre residente en Navarra, por edad agrupada del padre, según edad agrupada de la madre</t>
  </si>
  <si>
    <t xml:space="preserve"> Nacimientos de 2008 de madre residente en Navarra, por edad agrupada del padre, según edad agrupada de la madre</t>
  </si>
  <si>
    <t xml:space="preserve"> Nacimientos de 2007 de madre residente en Navarra, por edad agrupada del padre, según edad agrupada de la madre</t>
  </si>
  <si>
    <t xml:space="preserve"> Nacimientos de 2006 de madre residente en Navarra, por edad agrupada del padre, según edad agrupada de la madre</t>
  </si>
  <si>
    <t xml:space="preserve"> Nacimientos de 2005 de madre residente en Navarra, por edad agrupada del padre, según edad agrupada de la madre</t>
  </si>
  <si>
    <t xml:space="preserve"> Nacimientos de 2004 de madre residente en Navarra, por edad agrupada del padre, según edad agrupada de la madre</t>
  </si>
  <si>
    <t xml:space="preserve"> Nacimientos de 2003 de madre residente en Navarra, por edad agrupada del padre, según edad agrupada de la madre</t>
  </si>
  <si>
    <t xml:space="preserve"> Nacimientos de 2002 de madre residente en Navarra, por edad agrupada del padre, según edad agrupada de la madre</t>
  </si>
  <si>
    <t xml:space="preserve"> Nacimientos de 2001 de madre residente en Navarra, por edad agrupada del padre, según edad agrupada de la madre</t>
  </si>
  <si>
    <t xml:space="preserve"> Nacimientos de 2000 de madre residente en Navarra, por edad agrupada del padre, según edad agrupada de la madre</t>
  </si>
  <si>
    <t xml:space="preserve"> Nacimientos de 1999 de madre residente en Navarra, por edad agrupada del padre, según edad agrupada de la madre</t>
  </si>
  <si>
    <t xml:space="preserve"> Nacimientos de 1998 de madre residente en Navarra, por edad agrupada del padre, según edad agrupada de la madre</t>
  </si>
  <si>
    <t xml:space="preserve"> Nacimientos de 1997 de madre residente en Navarra, por edad agrupada del padre, según edad agrupada de la madre</t>
  </si>
  <si>
    <t xml:space="preserve"> Nacimientos de 1996 de madre residente en Navarra, por edad agrupada del padre, según edad agrupada de la madre</t>
  </si>
  <si>
    <t xml:space="preserve"> Nacimientos de 1995 de madre residente en Navarra, por edad agrupada del padre, según edad agrupada de la madre</t>
  </si>
  <si>
    <t xml:space="preserve"> Nacimientos de 1994 de madre residente en Navarra, por edad agrupada del padre, según edad agrupada de la madre</t>
  </si>
  <si>
    <t xml:space="preserve"> Nacimientos de 1993 de madre residente en Navarra, por edad agrupada del padre, según edad agrupada de la madre</t>
  </si>
  <si>
    <t xml:space="preserve"> Nacimientos de 1992 de madre residente en Navarra, por edad agrupada del padre, según edad agrupada de la madre</t>
  </si>
  <si>
    <t xml:space="preserve"> Nacimientos de 1991 de madre residente en Navarra, por edad agrupada del padre, según edad agrupada de la madre</t>
  </si>
  <si>
    <t xml:space="preserve"> Nacimientos de 1990 de madre residente en Navarra, por edad agrupada del padre, según edad agrupada de la madre</t>
  </si>
  <si>
    <t xml:space="preserve">                                   </t>
  </si>
  <si>
    <t>Nacimientos de madre residente en Navarra, por año, según sexo del nacido y multiplicidad del parto</t>
  </si>
  <si>
    <t>Simple</t>
  </si>
  <si>
    <t>Doble</t>
  </si>
  <si>
    <t>Triple</t>
  </si>
  <si>
    <t>Cuádruple</t>
  </si>
  <si>
    <t>Total niñas</t>
  </si>
  <si>
    <t>Total niños</t>
  </si>
  <si>
    <t xml:space="preserve">                        </t>
  </si>
  <si>
    <t>Nacimientos de madre residente en Navarra, por año, según filiación y orden del matrimonio</t>
  </si>
  <si>
    <t>De madre casada</t>
  </si>
  <si>
    <t>De madre no casada</t>
  </si>
  <si>
    <t>Casada en primeras nupcias</t>
  </si>
  <si>
    <t xml:space="preserve">                                                </t>
  </si>
  <si>
    <t xml:space="preserve"> Nacimientos de madre residente en Navarra, por año, según año de celebración del matrimonio</t>
  </si>
  <si>
    <t>Nacimientos de madre residente en Navarra, por año, según años de casada de la madre</t>
  </si>
  <si>
    <t>AÑOS DE CASADA</t>
  </si>
  <si>
    <t>28 ó más</t>
  </si>
  <si>
    <t xml:space="preserve"> Nacimientos de madre residente en Navarra, por año, según edad de la madre al contraer el matrimonio</t>
  </si>
  <si>
    <t>Edad</t>
  </si>
  <si>
    <t>45 y más</t>
  </si>
  <si>
    <t>Nacimientos de madre residente en Navarra, por año, según asistencia sanitaria y lugar del parto</t>
  </si>
  <si>
    <t>Centro sanitario</t>
  </si>
  <si>
    <t>Domicilio particular</t>
  </si>
  <si>
    <t>Otro lugar</t>
  </si>
  <si>
    <t>Asistido</t>
  </si>
  <si>
    <t>No asistido</t>
  </si>
  <si>
    <t xml:space="preserve">                                             </t>
  </si>
  <si>
    <t>Nacimientos de madre residente en Navarra, por año, según maturidad y multiplicidad del parto</t>
  </si>
  <si>
    <t>A término</t>
  </si>
  <si>
    <t>Prematuro</t>
  </si>
  <si>
    <t xml:space="preserve"> Nacimientos de madre residente en Navarra, por año, según normalidad del parto y semanas de gestación</t>
  </si>
  <si>
    <t>AÑO DEL PARTO</t>
  </si>
  <si>
    <t>Menos de 28 semanas</t>
  </si>
  <si>
    <t>Entre 28 y 31 semanas</t>
  </si>
  <si>
    <t>Entre 32 y 36 semanas</t>
  </si>
  <si>
    <t>Entre 37 y 41 semanas</t>
  </si>
  <si>
    <t>De 42 y más semanas</t>
  </si>
  <si>
    <t>Normal</t>
  </si>
  <si>
    <t>Distócico</t>
  </si>
  <si>
    <t>Nacimientos de madre residente en Navarra, por año, según sexo del nacido y horas de vida</t>
  </si>
  <si>
    <t>No vivió más de 24 horas</t>
  </si>
  <si>
    <t>Vivió más de 24 horas</t>
  </si>
  <si>
    <t>Niñas</t>
  </si>
  <si>
    <t>Niños</t>
  </si>
  <si>
    <t xml:space="preserve">                                        </t>
  </si>
  <si>
    <t>Nacimientos de madre residente en Navarra, por año, según sexo y peso del nacido</t>
  </si>
  <si>
    <t>Menos de 1000 grs.</t>
  </si>
  <si>
    <t>Entre 1000 y 1499 grs.</t>
  </si>
  <si>
    <t>Entre 1500 y 1999 grs.</t>
  </si>
  <si>
    <t>Entre 2000 y 2499 grs.</t>
  </si>
  <si>
    <t>Entre 2500 y 2999 grs.</t>
  </si>
  <si>
    <t>Entre 3000 y 3499 grs.</t>
  </si>
  <si>
    <t>Entre 3500 y 3999 grs.</t>
  </si>
  <si>
    <t>De 4000 y más grs.</t>
  </si>
  <si>
    <t>Total Niñas</t>
  </si>
  <si>
    <t>Total Niños</t>
  </si>
  <si>
    <t>Nacimientos de madre residente en Navarra por año según edad de la madre y generación de pertenencia</t>
  </si>
  <si>
    <t>EDAD Y GENERACIÓN</t>
  </si>
  <si>
    <t>TOTAL</t>
  </si>
  <si>
    <t>Menos de  15   1975 y posterior</t>
  </si>
  <si>
    <t>Menos de   15  1976 y posterior</t>
  </si>
  <si>
    <t>Menos de   15  1977 y posterior</t>
  </si>
  <si>
    <t>Menos de   15  1978 y posterior</t>
  </si>
  <si>
    <t>Menos de   15  1979 y posterior</t>
  </si>
  <si>
    <t>Menos de   15  1980 y posterior</t>
  </si>
  <si>
    <t>Menos de   15  1981 y posterior</t>
  </si>
  <si>
    <t>Menos de  15   1982 y posterior</t>
  </si>
  <si>
    <t>Menos de  15   1983 y posterior</t>
  </si>
  <si>
    <t>Menos de   15   1984 y posterior</t>
  </si>
  <si>
    <t>Menos de  15   1985 y posterior</t>
  </si>
  <si>
    <t>Menos de   15  1986 y posterior</t>
  </si>
  <si>
    <t>Menos de   15   1987 y posterior</t>
  </si>
  <si>
    <t>Menos de   15   1988 y posterior</t>
  </si>
  <si>
    <t>Menos de   15   1989 y posterior</t>
  </si>
  <si>
    <t>Menos de 15 1990 y posterior</t>
  </si>
  <si>
    <t>Menos de 15 1991 y posterior</t>
  </si>
  <si>
    <t>Menos de 15 1992 y posterior</t>
  </si>
  <si>
    <t>15  1975</t>
  </si>
  <si>
    <t>15  1976</t>
  </si>
  <si>
    <t>15  1977</t>
  </si>
  <si>
    <t>15  1978</t>
  </si>
  <si>
    <t>15  1979</t>
  </si>
  <si>
    <t>15  1980</t>
  </si>
  <si>
    <t>15  1981</t>
  </si>
  <si>
    <t>15   1982</t>
  </si>
  <si>
    <t>15   1983</t>
  </si>
  <si>
    <t xml:space="preserve">   15   1984</t>
  </si>
  <si>
    <t>15   1985</t>
  </si>
  <si>
    <t>15  1986</t>
  </si>
  <si>
    <t>15  1987</t>
  </si>
  <si>
    <t>15   1988</t>
  </si>
  <si>
    <t>15   1989</t>
  </si>
  <si>
    <t>15 1990</t>
  </si>
  <si>
    <t>15   1991</t>
  </si>
  <si>
    <t>15   1992</t>
  </si>
  <si>
    <t>15  1974</t>
  </si>
  <si>
    <t>15   1981</t>
  </si>
  <si>
    <t xml:space="preserve">   15   1983</t>
  </si>
  <si>
    <t>15   1984</t>
  </si>
  <si>
    <t>15  1985</t>
  </si>
  <si>
    <t>15   1987</t>
  </si>
  <si>
    <t>15 1989</t>
  </si>
  <si>
    <t>15   1990</t>
  </si>
  <si>
    <t>16  1974</t>
  </si>
  <si>
    <t>16  1975</t>
  </si>
  <si>
    <t>16  1976</t>
  </si>
  <si>
    <t>16  1977</t>
  </si>
  <si>
    <t>16  1978</t>
  </si>
  <si>
    <t>16  1979</t>
  </si>
  <si>
    <t>16  1980</t>
  </si>
  <si>
    <t>16   1981</t>
  </si>
  <si>
    <t>16   1982</t>
  </si>
  <si>
    <t xml:space="preserve">   16   1983</t>
  </si>
  <si>
    <t>16   1984</t>
  </si>
  <si>
    <t>16  1985</t>
  </si>
  <si>
    <t>16  1986</t>
  </si>
  <si>
    <t>16   1987</t>
  </si>
  <si>
    <t>16   1988</t>
  </si>
  <si>
    <t>16 1989</t>
  </si>
  <si>
    <t>16   1990</t>
  </si>
  <si>
    <t>16   1991</t>
  </si>
  <si>
    <t>16  1973</t>
  </si>
  <si>
    <t>16   1980</t>
  </si>
  <si>
    <t xml:space="preserve">   16   1982</t>
  </si>
  <si>
    <t>16   1983</t>
  </si>
  <si>
    <t>16  1984</t>
  </si>
  <si>
    <t>16   1986</t>
  </si>
  <si>
    <t>16 1988</t>
  </si>
  <si>
    <t>16   1989</t>
  </si>
  <si>
    <t>17  1973</t>
  </si>
  <si>
    <t>17  1974</t>
  </si>
  <si>
    <t>17  1975</t>
  </si>
  <si>
    <t>17  1976</t>
  </si>
  <si>
    <t>17  1977</t>
  </si>
  <si>
    <t>17  1978</t>
  </si>
  <si>
    <t>17  1979</t>
  </si>
  <si>
    <t>17   1980</t>
  </si>
  <si>
    <t>17   1982</t>
  </si>
  <si>
    <t xml:space="preserve">   17   1982</t>
  </si>
  <si>
    <t>17   1983</t>
  </si>
  <si>
    <t>17  1984</t>
  </si>
  <si>
    <t>17  1985</t>
  </si>
  <si>
    <t>17   1986</t>
  </si>
  <si>
    <t>17   1987</t>
  </si>
  <si>
    <t>17 1988</t>
  </si>
  <si>
    <t>17   1989</t>
  </si>
  <si>
    <t>17   1990</t>
  </si>
  <si>
    <t>17  1972</t>
  </si>
  <si>
    <t>17   1979</t>
  </si>
  <si>
    <t xml:space="preserve">   17   1981</t>
  </si>
  <si>
    <t>17  1983</t>
  </si>
  <si>
    <t>17   1985</t>
  </si>
  <si>
    <t>17 1987</t>
  </si>
  <si>
    <t>17   1988</t>
  </si>
  <si>
    <t>18  1972</t>
  </si>
  <si>
    <t>18  1973</t>
  </si>
  <si>
    <t>18  1974</t>
  </si>
  <si>
    <t>18  1975</t>
  </si>
  <si>
    <t>18  1976</t>
  </si>
  <si>
    <t>18  1977</t>
  </si>
  <si>
    <t>18  1978</t>
  </si>
  <si>
    <t>18   1979</t>
  </si>
  <si>
    <t>18   1980</t>
  </si>
  <si>
    <t xml:space="preserve">   18   1981</t>
  </si>
  <si>
    <t>18   1982</t>
  </si>
  <si>
    <t>18  1983</t>
  </si>
  <si>
    <t>18  1984</t>
  </si>
  <si>
    <t>18   1985</t>
  </si>
  <si>
    <t>18   1986</t>
  </si>
  <si>
    <t>18 1987</t>
  </si>
  <si>
    <t>18   1988</t>
  </si>
  <si>
    <t>18   1989</t>
  </si>
  <si>
    <t>18  1971</t>
  </si>
  <si>
    <t>18   1978</t>
  </si>
  <si>
    <t xml:space="preserve">   18   1980</t>
  </si>
  <si>
    <t>18   1981</t>
  </si>
  <si>
    <t>18  1982</t>
  </si>
  <si>
    <t>18   1984</t>
  </si>
  <si>
    <t>18 1986</t>
  </si>
  <si>
    <t>18   1987</t>
  </si>
  <si>
    <t>19  1971</t>
  </si>
  <si>
    <t>19  1972</t>
  </si>
  <si>
    <t>19  1973</t>
  </si>
  <si>
    <t>19  1974</t>
  </si>
  <si>
    <t>19  1975</t>
  </si>
  <si>
    <t>19  1976</t>
  </si>
  <si>
    <t>19  1977</t>
  </si>
  <si>
    <t>19   1978</t>
  </si>
  <si>
    <t>19   1979</t>
  </si>
  <si>
    <t xml:space="preserve">   19   1980</t>
  </si>
  <si>
    <t>19   1981</t>
  </si>
  <si>
    <t>19  1982</t>
  </si>
  <si>
    <t>19  1983</t>
  </si>
  <si>
    <t>19   1984</t>
  </si>
  <si>
    <t>19   1985</t>
  </si>
  <si>
    <t>19 1986</t>
  </si>
  <si>
    <t>19   1987</t>
  </si>
  <si>
    <t>19   1988</t>
  </si>
  <si>
    <t>19  1970</t>
  </si>
  <si>
    <t>19   1977</t>
  </si>
  <si>
    <t xml:space="preserve">   19   1979</t>
  </si>
  <si>
    <t>19   1980</t>
  </si>
  <si>
    <t>19  1981</t>
  </si>
  <si>
    <t>19   1983</t>
  </si>
  <si>
    <t>19 1985</t>
  </si>
  <si>
    <t>19   1986</t>
  </si>
  <si>
    <t>20  1970</t>
  </si>
  <si>
    <t>20  1971</t>
  </si>
  <si>
    <t>20  1972</t>
  </si>
  <si>
    <t>20  1973</t>
  </si>
  <si>
    <t>20  1974</t>
  </si>
  <si>
    <t>20  1975</t>
  </si>
  <si>
    <t>20  1976</t>
  </si>
  <si>
    <t>20   1977</t>
  </si>
  <si>
    <t>20   1978</t>
  </si>
  <si>
    <t xml:space="preserve">   20   1979</t>
  </si>
  <si>
    <t>20   1980</t>
  </si>
  <si>
    <t>20  1981</t>
  </si>
  <si>
    <t>20  1982</t>
  </si>
  <si>
    <t>20   1983</t>
  </si>
  <si>
    <t>20   1984</t>
  </si>
  <si>
    <t>20 1985</t>
  </si>
  <si>
    <t>20   1986</t>
  </si>
  <si>
    <t>20   1987</t>
  </si>
  <si>
    <t>20  1969</t>
  </si>
  <si>
    <t>20   1976</t>
  </si>
  <si>
    <t xml:space="preserve">   20   1978</t>
  </si>
  <si>
    <t>20   1979</t>
  </si>
  <si>
    <t>20  1980</t>
  </si>
  <si>
    <t>20   1982</t>
  </si>
  <si>
    <t>20 1984</t>
  </si>
  <si>
    <t>20   1985</t>
  </si>
  <si>
    <t>21  1969</t>
  </si>
  <si>
    <t>21  1970</t>
  </si>
  <si>
    <t>21  1971</t>
  </si>
  <si>
    <t>21  1972</t>
  </si>
  <si>
    <t>21  1973</t>
  </si>
  <si>
    <t>21  1974</t>
  </si>
  <si>
    <t>21  1975</t>
  </si>
  <si>
    <t>21   1976</t>
  </si>
  <si>
    <t>21   1977</t>
  </si>
  <si>
    <t xml:space="preserve">   21   1978</t>
  </si>
  <si>
    <t>21   1979</t>
  </si>
  <si>
    <t>21  1980</t>
  </si>
  <si>
    <t>21  1981</t>
  </si>
  <si>
    <t>21   1982</t>
  </si>
  <si>
    <t>21   1983</t>
  </si>
  <si>
    <t>21 1984</t>
  </si>
  <si>
    <t>21   1985</t>
  </si>
  <si>
    <t>21   1986</t>
  </si>
  <si>
    <t>21  1968</t>
  </si>
  <si>
    <t>21   1975</t>
  </si>
  <si>
    <t xml:space="preserve">   21   1977</t>
  </si>
  <si>
    <t>21   1978</t>
  </si>
  <si>
    <t>21  1979</t>
  </si>
  <si>
    <t>21   1981</t>
  </si>
  <si>
    <t>21 1983</t>
  </si>
  <si>
    <t>21   1984</t>
  </si>
  <si>
    <t>22  1968</t>
  </si>
  <si>
    <t>22  1969</t>
  </si>
  <si>
    <t>22  1970</t>
  </si>
  <si>
    <t>22  1971</t>
  </si>
  <si>
    <t>22  1972</t>
  </si>
  <si>
    <t>22  1973</t>
  </si>
  <si>
    <t>22  1974</t>
  </si>
  <si>
    <t>22   1975</t>
  </si>
  <si>
    <t>22   1976</t>
  </si>
  <si>
    <t xml:space="preserve">   22   1977</t>
  </si>
  <si>
    <t>22   1978</t>
  </si>
  <si>
    <t>22  1979</t>
  </si>
  <si>
    <t>22  1980</t>
  </si>
  <si>
    <t>22   1981</t>
  </si>
  <si>
    <t>22   1982</t>
  </si>
  <si>
    <t>22 1983</t>
  </si>
  <si>
    <t>22   1984</t>
  </si>
  <si>
    <t>22   1985</t>
  </si>
  <si>
    <t>22  1967</t>
  </si>
  <si>
    <t>22   1974</t>
  </si>
  <si>
    <t xml:space="preserve">   22   1976</t>
  </si>
  <si>
    <t>22   1977</t>
  </si>
  <si>
    <t>22  1978</t>
  </si>
  <si>
    <t>22   1980</t>
  </si>
  <si>
    <t>22 1982</t>
  </si>
  <si>
    <t>22   1983</t>
  </si>
  <si>
    <t>23  1967</t>
  </si>
  <si>
    <t>23  1968</t>
  </si>
  <si>
    <t>23  1969</t>
  </si>
  <si>
    <t>23  1970</t>
  </si>
  <si>
    <t>23  1971</t>
  </si>
  <si>
    <t>23  1972</t>
  </si>
  <si>
    <t>23  1973</t>
  </si>
  <si>
    <t>23   1974</t>
  </si>
  <si>
    <t>23   1975</t>
  </si>
  <si>
    <t xml:space="preserve">   23   1976</t>
  </si>
  <si>
    <t>23   1977</t>
  </si>
  <si>
    <t>23  1978</t>
  </si>
  <si>
    <t>23  1979</t>
  </si>
  <si>
    <t>23   1980</t>
  </si>
  <si>
    <t>23   1981</t>
  </si>
  <si>
    <t>23 1982</t>
  </si>
  <si>
    <t>23   1983</t>
  </si>
  <si>
    <t>23   1984</t>
  </si>
  <si>
    <t>23  1966</t>
  </si>
  <si>
    <t>23   1973</t>
  </si>
  <si>
    <t xml:space="preserve">   23   1975</t>
  </si>
  <si>
    <t>23   1976</t>
  </si>
  <si>
    <t>23  1977</t>
  </si>
  <si>
    <t>23   1979</t>
  </si>
  <si>
    <t>23 1981</t>
  </si>
  <si>
    <t>23   1982</t>
  </si>
  <si>
    <t>24  1966</t>
  </si>
  <si>
    <t>24  1967</t>
  </si>
  <si>
    <t>24  1968</t>
  </si>
  <si>
    <t>24  1969</t>
  </si>
  <si>
    <t>24  1970</t>
  </si>
  <si>
    <t>24  1971</t>
  </si>
  <si>
    <t>24  1972</t>
  </si>
  <si>
    <t>24   1973</t>
  </si>
  <si>
    <t>24   1974</t>
  </si>
  <si>
    <t xml:space="preserve">   24   1975</t>
  </si>
  <si>
    <t>24   1976</t>
  </si>
  <si>
    <t>24  1977</t>
  </si>
  <si>
    <t>24  1978</t>
  </si>
  <si>
    <t>24   1979</t>
  </si>
  <si>
    <t>24   1980</t>
  </si>
  <si>
    <t>24 1981</t>
  </si>
  <si>
    <t>24   1982</t>
  </si>
  <si>
    <t>24   1983</t>
  </si>
  <si>
    <t>24  1965</t>
  </si>
  <si>
    <t>24   1972</t>
  </si>
  <si>
    <t xml:space="preserve">   24   1974</t>
  </si>
  <si>
    <t>24   1975</t>
  </si>
  <si>
    <t>24  1976</t>
  </si>
  <si>
    <t>24   1978</t>
  </si>
  <si>
    <t>24 1980</t>
  </si>
  <si>
    <t>24   1981</t>
  </si>
  <si>
    <t>25  1965</t>
  </si>
  <si>
    <t>25  1966</t>
  </si>
  <si>
    <t>25  1967</t>
  </si>
  <si>
    <t>25  1968</t>
  </si>
  <si>
    <t>25  1969</t>
  </si>
  <si>
    <t>25  1970</t>
  </si>
  <si>
    <t>25  1971</t>
  </si>
  <si>
    <t>25   1972</t>
  </si>
  <si>
    <t>25   1973</t>
  </si>
  <si>
    <t xml:space="preserve">   25   1974</t>
  </si>
  <si>
    <t>25   1975</t>
  </si>
  <si>
    <t>25  1976</t>
  </si>
  <si>
    <t>25  1977</t>
  </si>
  <si>
    <t>25   1978</t>
  </si>
  <si>
    <t>25   1979</t>
  </si>
  <si>
    <t>25 1980</t>
  </si>
  <si>
    <t>25   1981</t>
  </si>
  <si>
    <t>25   1982</t>
  </si>
  <si>
    <t>25  1964</t>
  </si>
  <si>
    <t>25   1971</t>
  </si>
  <si>
    <t xml:space="preserve">   25   1973</t>
  </si>
  <si>
    <t>25   1974</t>
  </si>
  <si>
    <t>25  1975</t>
  </si>
  <si>
    <t>25   1977</t>
  </si>
  <si>
    <t>25 1979</t>
  </si>
  <si>
    <t>25   1980</t>
  </si>
  <si>
    <t>26  1964</t>
  </si>
  <si>
    <t>26  1965</t>
  </si>
  <si>
    <t>26  1966</t>
  </si>
  <si>
    <t>26  1967</t>
  </si>
  <si>
    <t>26  1968</t>
  </si>
  <si>
    <t>26  1969</t>
  </si>
  <si>
    <t>26  1970</t>
  </si>
  <si>
    <t>26   1971</t>
  </si>
  <si>
    <t>26   1972</t>
  </si>
  <si>
    <t xml:space="preserve">   26   1973</t>
  </si>
  <si>
    <t>26   1974</t>
  </si>
  <si>
    <t>26  1975</t>
  </si>
  <si>
    <t>26  1976</t>
  </si>
  <si>
    <t>26   1977</t>
  </si>
  <si>
    <t>26   1978</t>
  </si>
  <si>
    <t>26 1979</t>
  </si>
  <si>
    <t>26   1980</t>
  </si>
  <si>
    <t>26   1981</t>
  </si>
  <si>
    <t>26  1963</t>
  </si>
  <si>
    <t>26   1970</t>
  </si>
  <si>
    <t xml:space="preserve">   26   1972</t>
  </si>
  <si>
    <t>26   1973</t>
  </si>
  <si>
    <t>26  1974</t>
  </si>
  <si>
    <t>26   1976</t>
  </si>
  <si>
    <t>26 1978</t>
  </si>
  <si>
    <t>26   1979</t>
  </si>
  <si>
    <t>27  1963</t>
  </si>
  <si>
    <t>27  1964</t>
  </si>
  <si>
    <t>27  1965</t>
  </si>
  <si>
    <t>27  1966</t>
  </si>
  <si>
    <t>27  1967</t>
  </si>
  <si>
    <t>27  1968</t>
  </si>
  <si>
    <t>27  1969</t>
  </si>
  <si>
    <t>27   1970</t>
  </si>
  <si>
    <t>27   1971</t>
  </si>
  <si>
    <t xml:space="preserve">   27   1972</t>
  </si>
  <si>
    <t>27   1973</t>
  </si>
  <si>
    <t>27  1974</t>
  </si>
  <si>
    <t>27  1975</t>
  </si>
  <si>
    <t>27   1976</t>
  </si>
  <si>
    <t>27   1977</t>
  </si>
  <si>
    <t>27 1978</t>
  </si>
  <si>
    <t>27   1979</t>
  </si>
  <si>
    <t>27   1980</t>
  </si>
  <si>
    <t>27  1962</t>
  </si>
  <si>
    <t>27   1969</t>
  </si>
  <si>
    <t xml:space="preserve">   27   1971</t>
  </si>
  <si>
    <t>27   1972</t>
  </si>
  <si>
    <t>27  1973</t>
  </si>
  <si>
    <t>27   1975</t>
  </si>
  <si>
    <t>27 1977</t>
  </si>
  <si>
    <t>27   1978</t>
  </si>
  <si>
    <t>28  1962</t>
  </si>
  <si>
    <t>28  1963</t>
  </si>
  <si>
    <t>28  1964</t>
  </si>
  <si>
    <t>28  1965</t>
  </si>
  <si>
    <t>28  1966</t>
  </si>
  <si>
    <t>28  1967</t>
  </si>
  <si>
    <t>28  1968</t>
  </si>
  <si>
    <t>28   1969</t>
  </si>
  <si>
    <t>28   1970</t>
  </si>
  <si>
    <t xml:space="preserve">   28   1971</t>
  </si>
  <si>
    <t>28   1972</t>
  </si>
  <si>
    <t>28  1973</t>
  </si>
  <si>
    <t>28  1974</t>
  </si>
  <si>
    <t>28   1975</t>
  </si>
  <si>
    <t>28   1976</t>
  </si>
  <si>
    <t>28 1977</t>
  </si>
  <si>
    <t>28   1978</t>
  </si>
  <si>
    <t>28   1979</t>
  </si>
  <si>
    <t>28  1961</t>
  </si>
  <si>
    <t>28   1968</t>
  </si>
  <si>
    <t xml:space="preserve">   28   1970</t>
  </si>
  <si>
    <t>28   1971</t>
  </si>
  <si>
    <t>28  1972</t>
  </si>
  <si>
    <t>28   1974</t>
  </si>
  <si>
    <t>28 1976</t>
  </si>
  <si>
    <t>28   1977</t>
  </si>
  <si>
    <t>29  1961</t>
  </si>
  <si>
    <t>29  1962</t>
  </si>
  <si>
    <t>29  1963</t>
  </si>
  <si>
    <t>29  1964</t>
  </si>
  <si>
    <t>29  1965</t>
  </si>
  <si>
    <t>29  1966</t>
  </si>
  <si>
    <t>29  1967</t>
  </si>
  <si>
    <t>29   1968</t>
  </si>
  <si>
    <t>29   1969</t>
  </si>
  <si>
    <t xml:space="preserve">   29   1970</t>
  </si>
  <si>
    <t>29   1971</t>
  </si>
  <si>
    <t>29  1972</t>
  </si>
  <si>
    <t>29  1973</t>
  </si>
  <si>
    <t>29   1974</t>
  </si>
  <si>
    <t>29   1975</t>
  </si>
  <si>
    <t>29 1976</t>
  </si>
  <si>
    <t>29   1977</t>
  </si>
  <si>
    <t>29   1978</t>
  </si>
  <si>
    <t>29  1960</t>
  </si>
  <si>
    <t>29   1967</t>
  </si>
  <si>
    <t xml:space="preserve">   29   1969</t>
  </si>
  <si>
    <t>29   1970</t>
  </si>
  <si>
    <t>29  1971</t>
  </si>
  <si>
    <t>29   1973</t>
  </si>
  <si>
    <t>29 1975</t>
  </si>
  <si>
    <t>29   1976</t>
  </si>
  <si>
    <t>30  1960</t>
  </si>
  <si>
    <t>30  1961</t>
  </si>
  <si>
    <t>30  1962</t>
  </si>
  <si>
    <t>30  1963</t>
  </si>
  <si>
    <t>30  1964</t>
  </si>
  <si>
    <t>30  1965</t>
  </si>
  <si>
    <t>30  1966</t>
  </si>
  <si>
    <t>30   1967</t>
  </si>
  <si>
    <t>30   1968</t>
  </si>
  <si>
    <t xml:space="preserve">   30   1969</t>
  </si>
  <si>
    <t>30   1970</t>
  </si>
  <si>
    <t>30  1971</t>
  </si>
  <si>
    <t>30  1972</t>
  </si>
  <si>
    <t>30   1973</t>
  </si>
  <si>
    <t>30   1974</t>
  </si>
  <si>
    <t>30 1975</t>
  </si>
  <si>
    <t>30   1976</t>
  </si>
  <si>
    <t>30   1977</t>
  </si>
  <si>
    <t>30  1959</t>
  </si>
  <si>
    <t>30   1966</t>
  </si>
  <si>
    <t xml:space="preserve">   30   1968</t>
  </si>
  <si>
    <t>30   1969</t>
  </si>
  <si>
    <t>30  1970</t>
  </si>
  <si>
    <t>30   1972</t>
  </si>
  <si>
    <t>30 1974</t>
  </si>
  <si>
    <t>30   1975</t>
  </si>
  <si>
    <t>31  1959</t>
  </si>
  <si>
    <t>31  1960</t>
  </si>
  <si>
    <t>31  1961</t>
  </si>
  <si>
    <t>31  1962</t>
  </si>
  <si>
    <t>31  1963</t>
  </si>
  <si>
    <t>31  1964</t>
  </si>
  <si>
    <t>31  1965</t>
  </si>
  <si>
    <t>31   1966</t>
  </si>
  <si>
    <t>31   1967</t>
  </si>
  <si>
    <t xml:space="preserve">   31   1968</t>
  </si>
  <si>
    <t>31   1969</t>
  </si>
  <si>
    <t>31  1970</t>
  </si>
  <si>
    <t>31  1971</t>
  </si>
  <si>
    <t>31   1972</t>
  </si>
  <si>
    <t>31   1973</t>
  </si>
  <si>
    <t>31 1974</t>
  </si>
  <si>
    <t>31   1975</t>
  </si>
  <si>
    <t>31   1976</t>
  </si>
  <si>
    <t>31  1958</t>
  </si>
  <si>
    <t>31   1965</t>
  </si>
  <si>
    <t xml:space="preserve">   31   1967</t>
  </si>
  <si>
    <t>31   1968</t>
  </si>
  <si>
    <t>31  1969</t>
  </si>
  <si>
    <t>31   1971</t>
  </si>
  <si>
    <t>31 1973</t>
  </si>
  <si>
    <t>31   1974</t>
  </si>
  <si>
    <t>32  1958</t>
  </si>
  <si>
    <t>32  1959</t>
  </si>
  <si>
    <t>32  1960</t>
  </si>
  <si>
    <t>32  1961</t>
  </si>
  <si>
    <t>32  1962</t>
  </si>
  <si>
    <t>32  1963</t>
  </si>
  <si>
    <t>32  1964</t>
  </si>
  <si>
    <t>32   1965</t>
  </si>
  <si>
    <t>32   1966</t>
  </si>
  <si>
    <t xml:space="preserve">   32   1967</t>
  </si>
  <si>
    <t>32   1968</t>
  </si>
  <si>
    <t>32  1969</t>
  </si>
  <si>
    <t>32  1970</t>
  </si>
  <si>
    <t>32   1971</t>
  </si>
  <si>
    <t>32   1972</t>
  </si>
  <si>
    <t>32 1973</t>
  </si>
  <si>
    <t>32   1974</t>
  </si>
  <si>
    <t>32   1975</t>
  </si>
  <si>
    <t>32  1957</t>
  </si>
  <si>
    <t>32   1964</t>
  </si>
  <si>
    <t xml:space="preserve">   32   1966</t>
  </si>
  <si>
    <t>32   1967</t>
  </si>
  <si>
    <t>32  1968</t>
  </si>
  <si>
    <t>32   1970</t>
  </si>
  <si>
    <t>32 1972</t>
  </si>
  <si>
    <t>32   1973</t>
  </si>
  <si>
    <t>33  1957</t>
  </si>
  <si>
    <t>33  1958</t>
  </si>
  <si>
    <t>33  1959</t>
  </si>
  <si>
    <t>33  1960</t>
  </si>
  <si>
    <t>33  1961</t>
  </si>
  <si>
    <t>33  1962</t>
  </si>
  <si>
    <t>33  1963</t>
  </si>
  <si>
    <t>33   1964</t>
  </si>
  <si>
    <t>33   1965</t>
  </si>
  <si>
    <t xml:space="preserve">   33   1966</t>
  </si>
  <si>
    <t>33   1967</t>
  </si>
  <si>
    <t>33  1968</t>
  </si>
  <si>
    <t>33  1969</t>
  </si>
  <si>
    <t>33   1970</t>
  </si>
  <si>
    <t>33   1971</t>
  </si>
  <si>
    <t>33 1972</t>
  </si>
  <si>
    <t>33   1973</t>
  </si>
  <si>
    <t>33   1974</t>
  </si>
  <si>
    <t>33  1956</t>
  </si>
  <si>
    <t>33   1963</t>
  </si>
  <si>
    <t xml:space="preserve">   33   1965</t>
  </si>
  <si>
    <t>33   1966</t>
  </si>
  <si>
    <t>33  1967</t>
  </si>
  <si>
    <t>33   1969</t>
  </si>
  <si>
    <t>33 1971</t>
  </si>
  <si>
    <t>33   1972</t>
  </si>
  <si>
    <t>34  1956</t>
  </si>
  <si>
    <t>34  1957</t>
  </si>
  <si>
    <t>34  1958</t>
  </si>
  <si>
    <t>34  1959</t>
  </si>
  <si>
    <t>34  1960</t>
  </si>
  <si>
    <t>34  1961</t>
  </si>
  <si>
    <t>34  1962</t>
  </si>
  <si>
    <t>34   1963</t>
  </si>
  <si>
    <t>34   1964</t>
  </si>
  <si>
    <t xml:space="preserve">   34   1965</t>
  </si>
  <si>
    <t>34   1966</t>
  </si>
  <si>
    <t>34  1967</t>
  </si>
  <si>
    <t>34  1968</t>
  </si>
  <si>
    <t>34   1969</t>
  </si>
  <si>
    <t>34   1970</t>
  </si>
  <si>
    <t>34 1971</t>
  </si>
  <si>
    <t>34   1972</t>
  </si>
  <si>
    <t>34   1973</t>
  </si>
  <si>
    <t>34  1955</t>
  </si>
  <si>
    <t>34   1962</t>
  </si>
  <si>
    <t xml:space="preserve">   34   1964</t>
  </si>
  <si>
    <t>34   1965</t>
  </si>
  <si>
    <t>34  1966</t>
  </si>
  <si>
    <t>34   1968</t>
  </si>
  <si>
    <t>34 1970</t>
  </si>
  <si>
    <t>34   1971</t>
  </si>
  <si>
    <t>35  1955</t>
  </si>
  <si>
    <t>35  1956</t>
  </si>
  <si>
    <t>35  1957</t>
  </si>
  <si>
    <t>35  1958</t>
  </si>
  <si>
    <t>35  1959</t>
  </si>
  <si>
    <t>35  1960</t>
  </si>
  <si>
    <t>35  1961</t>
  </si>
  <si>
    <t>35   1962</t>
  </si>
  <si>
    <t>35   1963</t>
  </si>
  <si>
    <t xml:space="preserve">   35   1964</t>
  </si>
  <si>
    <t>35   1965</t>
  </si>
  <si>
    <t>35  1966</t>
  </si>
  <si>
    <t>35  1967</t>
  </si>
  <si>
    <t>35   1968</t>
  </si>
  <si>
    <t>35   1969</t>
  </si>
  <si>
    <t>35 1970</t>
  </si>
  <si>
    <t>35   1971</t>
  </si>
  <si>
    <t>35   1972</t>
  </si>
  <si>
    <t>35  1954</t>
  </si>
  <si>
    <t>35   1961</t>
  </si>
  <si>
    <t xml:space="preserve">   35   1963</t>
  </si>
  <si>
    <t>35   1964</t>
  </si>
  <si>
    <t>35  1965</t>
  </si>
  <si>
    <t>35   1967</t>
  </si>
  <si>
    <t>35 1969</t>
  </si>
  <si>
    <t>35   1970</t>
  </si>
  <si>
    <t>36  1954</t>
  </si>
  <si>
    <t>36  1955</t>
  </si>
  <si>
    <t>36  1956</t>
  </si>
  <si>
    <t>36  1957</t>
  </si>
  <si>
    <t>36  1958</t>
  </si>
  <si>
    <t>36  1959</t>
  </si>
  <si>
    <t>36  1960</t>
  </si>
  <si>
    <t>36   1961</t>
  </si>
  <si>
    <t>36   1962</t>
  </si>
  <si>
    <t xml:space="preserve">   36   1963</t>
  </si>
  <si>
    <t>36   1964</t>
  </si>
  <si>
    <t>36  1965</t>
  </si>
  <si>
    <t>36  1966</t>
  </si>
  <si>
    <t>36   1967</t>
  </si>
  <si>
    <t>36   1968</t>
  </si>
  <si>
    <t>36 1969</t>
  </si>
  <si>
    <t>36   1970</t>
  </si>
  <si>
    <t>36   1971</t>
  </si>
  <si>
    <t>36  1953</t>
  </si>
  <si>
    <t>36   1960</t>
  </si>
  <si>
    <t xml:space="preserve">   36   1962</t>
  </si>
  <si>
    <t>36   1963</t>
  </si>
  <si>
    <t>36  1964</t>
  </si>
  <si>
    <t>36   1966</t>
  </si>
  <si>
    <t>36 1968</t>
  </si>
  <si>
    <t>36   1969</t>
  </si>
  <si>
    <t>37  1953</t>
  </si>
  <si>
    <t>37  1954</t>
  </si>
  <si>
    <t>37  1955</t>
  </si>
  <si>
    <t>37  1956</t>
  </si>
  <si>
    <t>37  1957</t>
  </si>
  <si>
    <t>37  1958</t>
  </si>
  <si>
    <t>37  1959</t>
  </si>
  <si>
    <t>37   1960</t>
  </si>
  <si>
    <t>37   1961</t>
  </si>
  <si>
    <t xml:space="preserve">   37   1962</t>
  </si>
  <si>
    <t>37   1963</t>
  </si>
  <si>
    <t>37  1964</t>
  </si>
  <si>
    <t>37  1965</t>
  </si>
  <si>
    <t>37   1966</t>
  </si>
  <si>
    <t>37   1967</t>
  </si>
  <si>
    <t>37 1968</t>
  </si>
  <si>
    <t>37   1969</t>
  </si>
  <si>
    <t>37   1970</t>
  </si>
  <si>
    <t>37  1952</t>
  </si>
  <si>
    <t>37   1959</t>
  </si>
  <si>
    <t xml:space="preserve">   37   1961</t>
  </si>
  <si>
    <t>37   1962</t>
  </si>
  <si>
    <t>37  1963</t>
  </si>
  <si>
    <t>37   1965</t>
  </si>
  <si>
    <t>37 1967</t>
  </si>
  <si>
    <t>37   1968</t>
  </si>
  <si>
    <t>38  1952</t>
  </si>
  <si>
    <t>38  1953</t>
  </si>
  <si>
    <t>38  1954</t>
  </si>
  <si>
    <t>38  1955</t>
  </si>
  <si>
    <t>38  1956</t>
  </si>
  <si>
    <t>38  1957</t>
  </si>
  <si>
    <t>38  1958</t>
  </si>
  <si>
    <t>38   1959</t>
  </si>
  <si>
    <t>38   1960</t>
  </si>
  <si>
    <t xml:space="preserve">   38   1961</t>
  </si>
  <si>
    <t>38   1962</t>
  </si>
  <si>
    <t>38  1963</t>
  </si>
  <si>
    <t>38  1964</t>
  </si>
  <si>
    <t>38   1965</t>
  </si>
  <si>
    <t>38   1966</t>
  </si>
  <si>
    <t>38 1967</t>
  </si>
  <si>
    <t>38   1968</t>
  </si>
  <si>
    <t>38   1969</t>
  </si>
  <si>
    <t>38  1951</t>
  </si>
  <si>
    <t>38   1958</t>
  </si>
  <si>
    <t xml:space="preserve">   38   1960</t>
  </si>
  <si>
    <t>38   1961</t>
  </si>
  <si>
    <t>38  1962</t>
  </si>
  <si>
    <t>38   1964</t>
  </si>
  <si>
    <t>38 1966</t>
  </si>
  <si>
    <t>38   1967</t>
  </si>
  <si>
    <t>39  1951</t>
  </si>
  <si>
    <t>39  1952</t>
  </si>
  <si>
    <t>39  1953</t>
  </si>
  <si>
    <t>39  1954</t>
  </si>
  <si>
    <t>39  1955</t>
  </si>
  <si>
    <t>39  1956</t>
  </si>
  <si>
    <t>39  1957</t>
  </si>
  <si>
    <t>39   1958</t>
  </si>
  <si>
    <t>39   1959</t>
  </si>
  <si>
    <t xml:space="preserve">   39   1960</t>
  </si>
  <si>
    <t>39   1961</t>
  </si>
  <si>
    <t>39  1962</t>
  </si>
  <si>
    <t>39  1963</t>
  </si>
  <si>
    <t>39   1964</t>
  </si>
  <si>
    <t>39   1965</t>
  </si>
  <si>
    <t>39 1966</t>
  </si>
  <si>
    <t>39   1967</t>
  </si>
  <si>
    <t>39   1968</t>
  </si>
  <si>
    <t>39  1950</t>
  </si>
  <si>
    <t>39   1957</t>
  </si>
  <si>
    <t xml:space="preserve">   39   1959</t>
  </si>
  <si>
    <t>39   1960</t>
  </si>
  <si>
    <t>39  1961</t>
  </si>
  <si>
    <t>39   1963</t>
  </si>
  <si>
    <t>39 1965</t>
  </si>
  <si>
    <t>39   1966</t>
  </si>
  <si>
    <t>40  1950</t>
  </si>
  <si>
    <t>40  1951</t>
  </si>
  <si>
    <t>40  1952</t>
  </si>
  <si>
    <t>40  1953</t>
  </si>
  <si>
    <t>40  1954</t>
  </si>
  <si>
    <t>40  1955</t>
  </si>
  <si>
    <t>40  1956</t>
  </si>
  <si>
    <t>40   1957</t>
  </si>
  <si>
    <t>40   1958</t>
  </si>
  <si>
    <t xml:space="preserve">   40   1959</t>
  </si>
  <si>
    <t>40   1960</t>
  </si>
  <si>
    <t>40  1961</t>
  </si>
  <si>
    <t>40  1962</t>
  </si>
  <si>
    <t>40   1963</t>
  </si>
  <si>
    <t>40   1964</t>
  </si>
  <si>
    <t>40 1965</t>
  </si>
  <si>
    <t>40   1966</t>
  </si>
  <si>
    <t>40   1967</t>
  </si>
  <si>
    <t>40  1949</t>
  </si>
  <si>
    <t>40   1956</t>
  </si>
  <si>
    <t xml:space="preserve">   40   1958</t>
  </si>
  <si>
    <t>40   1959</t>
  </si>
  <si>
    <t>40  1960</t>
  </si>
  <si>
    <t>40   1962</t>
  </si>
  <si>
    <t>40 1964</t>
  </si>
  <si>
    <t>40   1965</t>
  </si>
  <si>
    <t>41  1949</t>
  </si>
  <si>
    <t>41  1950</t>
  </si>
  <si>
    <t>41  1951</t>
  </si>
  <si>
    <t>41  1952</t>
  </si>
  <si>
    <t>41  1953</t>
  </si>
  <si>
    <t>41  1954</t>
  </si>
  <si>
    <t>41  1955</t>
  </si>
  <si>
    <t>41   1956</t>
  </si>
  <si>
    <t>41   1957</t>
  </si>
  <si>
    <t xml:space="preserve">   41   1958</t>
  </si>
  <si>
    <t>41   1959</t>
  </si>
  <si>
    <t>41  1960</t>
  </si>
  <si>
    <t>41  1961</t>
  </si>
  <si>
    <t>41   1962</t>
  </si>
  <si>
    <t>41   1963</t>
  </si>
  <si>
    <t>41 1964</t>
  </si>
  <si>
    <t>41   1965</t>
  </si>
  <si>
    <t>41   1966</t>
  </si>
  <si>
    <t>41  1948</t>
  </si>
  <si>
    <t>41   1955</t>
  </si>
  <si>
    <t xml:space="preserve">   41   1957</t>
  </si>
  <si>
    <t>41   1958</t>
  </si>
  <si>
    <t>41  1959</t>
  </si>
  <si>
    <t>41   1961</t>
  </si>
  <si>
    <t>41 1963</t>
  </si>
  <si>
    <t>41   1964</t>
  </si>
  <si>
    <t>42  1948</t>
  </si>
  <si>
    <t>42  1949</t>
  </si>
  <si>
    <t>42  1950</t>
  </si>
  <si>
    <t>42  1951</t>
  </si>
  <si>
    <t>42  1952</t>
  </si>
  <si>
    <t>42  1953</t>
  </si>
  <si>
    <t>42  1954</t>
  </si>
  <si>
    <t>42   1955</t>
  </si>
  <si>
    <t>42   1956</t>
  </si>
  <si>
    <t xml:space="preserve">   42   1957</t>
  </si>
  <si>
    <t>42   1958</t>
  </si>
  <si>
    <t>42  1959</t>
  </si>
  <si>
    <t>42  1960</t>
  </si>
  <si>
    <t>42   1961</t>
  </si>
  <si>
    <t>42   1962</t>
  </si>
  <si>
    <t>42 1963</t>
  </si>
  <si>
    <t>42   1964</t>
  </si>
  <si>
    <t>42   1965</t>
  </si>
  <si>
    <t>42  1947</t>
  </si>
  <si>
    <t>42   1954</t>
  </si>
  <si>
    <t xml:space="preserve">   42   1956</t>
  </si>
  <si>
    <t>42   1957</t>
  </si>
  <si>
    <t>42  1958</t>
  </si>
  <si>
    <t>42   1960</t>
  </si>
  <si>
    <t>42 1962</t>
  </si>
  <si>
    <t>42   1963</t>
  </si>
  <si>
    <t>43  1947</t>
  </si>
  <si>
    <t>43  1948</t>
  </si>
  <si>
    <t>43  1949</t>
  </si>
  <si>
    <t>43  1950</t>
  </si>
  <si>
    <t>43  1951</t>
  </si>
  <si>
    <t>43  1952</t>
  </si>
  <si>
    <t>43  1953</t>
  </si>
  <si>
    <t>43   1954</t>
  </si>
  <si>
    <t>43   1955</t>
  </si>
  <si>
    <t xml:space="preserve">   43   1956</t>
  </si>
  <si>
    <t>43   1957</t>
  </si>
  <si>
    <t>43  1958</t>
  </si>
  <si>
    <t>43  1959</t>
  </si>
  <si>
    <t>43   1960</t>
  </si>
  <si>
    <t>43   1961</t>
  </si>
  <si>
    <t>43 1962</t>
  </si>
  <si>
    <t>43   1963</t>
  </si>
  <si>
    <t>43   1964</t>
  </si>
  <si>
    <t>43  1946</t>
  </si>
  <si>
    <t>43   1953</t>
  </si>
  <si>
    <t xml:space="preserve">   43   1955</t>
  </si>
  <si>
    <t>43   1956</t>
  </si>
  <si>
    <t>43  1957</t>
  </si>
  <si>
    <t>43   1959</t>
  </si>
  <si>
    <t>43 1961</t>
  </si>
  <si>
    <t>43   1962</t>
  </si>
  <si>
    <t>44  1946</t>
  </si>
  <si>
    <t>44  1947</t>
  </si>
  <si>
    <t>44  1948</t>
  </si>
  <si>
    <t>44  1949</t>
  </si>
  <si>
    <t>44  1950</t>
  </si>
  <si>
    <t>44  1951</t>
  </si>
  <si>
    <t>44  1952</t>
  </si>
  <si>
    <t>44   1953</t>
  </si>
  <si>
    <t>44   1954</t>
  </si>
  <si>
    <t xml:space="preserve">   44   1955</t>
  </si>
  <si>
    <t>44   1956</t>
  </si>
  <si>
    <t>44  1957</t>
  </si>
  <si>
    <t>44  1958</t>
  </si>
  <si>
    <t>44   1959</t>
  </si>
  <si>
    <t>44   1960</t>
  </si>
  <si>
    <t>44 1961</t>
  </si>
  <si>
    <t>44   1962</t>
  </si>
  <si>
    <t>44   1963</t>
  </si>
  <si>
    <t>44  1945</t>
  </si>
  <si>
    <t>44   1952</t>
  </si>
  <si>
    <t xml:space="preserve">   44   1954</t>
  </si>
  <si>
    <t>44   1955</t>
  </si>
  <si>
    <t>44  1956</t>
  </si>
  <si>
    <t>44   1958</t>
  </si>
  <si>
    <t>44 1960</t>
  </si>
  <si>
    <t>44   1961</t>
  </si>
  <si>
    <t>45  1945</t>
  </si>
  <si>
    <t>45  1946</t>
  </si>
  <si>
    <t>45  1947</t>
  </si>
  <si>
    <t>45  1949</t>
  </si>
  <si>
    <t>45  1950</t>
  </si>
  <si>
    <t>45  1951</t>
  </si>
  <si>
    <t>45   1952</t>
  </si>
  <si>
    <t>45   1953</t>
  </si>
  <si>
    <t xml:space="preserve">   45   1954</t>
  </si>
  <si>
    <t>45   1955</t>
  </si>
  <si>
    <t>45  1956</t>
  </si>
  <si>
    <t>45  1957</t>
  </si>
  <si>
    <t>45   1958</t>
  </si>
  <si>
    <t>45   1959</t>
  </si>
  <si>
    <t>45 1960</t>
  </si>
  <si>
    <t>45   1961</t>
  </si>
  <si>
    <t>45   1962</t>
  </si>
  <si>
    <t>45  1944</t>
  </si>
  <si>
    <t>45  1948</t>
  </si>
  <si>
    <t>45   1951</t>
  </si>
  <si>
    <t xml:space="preserve">   45   1953</t>
  </si>
  <si>
    <t>45   1954</t>
  </si>
  <si>
    <t>45  1955</t>
  </si>
  <si>
    <t>45   1957</t>
  </si>
  <si>
    <t>45 1959</t>
  </si>
  <si>
    <t>45   1960</t>
  </si>
  <si>
    <t>46  1944</t>
  </si>
  <si>
    <t>46  1945</t>
  </si>
  <si>
    <t>46  1946</t>
  </si>
  <si>
    <t>46  1948</t>
  </si>
  <si>
    <t>46  1949</t>
  </si>
  <si>
    <t>46  1950</t>
  </si>
  <si>
    <t>46   1951</t>
  </si>
  <si>
    <t>46   1952</t>
  </si>
  <si>
    <t xml:space="preserve">   46   1953</t>
  </si>
  <si>
    <t>46   1954</t>
  </si>
  <si>
    <t>46  1955</t>
  </si>
  <si>
    <t>46  1956</t>
  </si>
  <si>
    <t>46   1957</t>
  </si>
  <si>
    <t>46   1958</t>
  </si>
  <si>
    <t>46 1959</t>
  </si>
  <si>
    <t>46   1960</t>
  </si>
  <si>
    <t>46   1961</t>
  </si>
  <si>
    <t>46  1943</t>
  </si>
  <si>
    <t>46  1947</t>
  </si>
  <si>
    <t>46   1950</t>
  </si>
  <si>
    <t xml:space="preserve">   46   1952</t>
  </si>
  <si>
    <t>46   1953</t>
  </si>
  <si>
    <t>46  1954</t>
  </si>
  <si>
    <t>46   1956</t>
  </si>
  <si>
    <t>46 1958</t>
  </si>
  <si>
    <t>46   1959</t>
  </si>
  <si>
    <t>47  1943</t>
  </si>
  <si>
    <t>47  1944</t>
  </si>
  <si>
    <t>47  1945</t>
  </si>
  <si>
    <t>47  1947</t>
  </si>
  <si>
    <t>47  1948</t>
  </si>
  <si>
    <t>47  1949</t>
  </si>
  <si>
    <t>47   1950</t>
  </si>
  <si>
    <t>47   1951</t>
  </si>
  <si>
    <t xml:space="preserve">   47   1952</t>
  </si>
  <si>
    <t>47   1953</t>
  </si>
  <si>
    <t>47  1954</t>
  </si>
  <si>
    <t>47  1955</t>
  </si>
  <si>
    <t>47   1956</t>
  </si>
  <si>
    <t>47   1957</t>
  </si>
  <si>
    <t>47 1958</t>
  </si>
  <si>
    <t>47   1959</t>
  </si>
  <si>
    <t>47   1960</t>
  </si>
  <si>
    <t>47  1942</t>
  </si>
  <si>
    <t>47  1946</t>
  </si>
  <si>
    <t>47   1949</t>
  </si>
  <si>
    <t xml:space="preserve">   47   1951</t>
  </si>
  <si>
    <t>47   1952</t>
  </si>
  <si>
    <t>47  1953</t>
  </si>
  <si>
    <t>47   1955</t>
  </si>
  <si>
    <t>47 1957</t>
  </si>
  <si>
    <t>47   1958</t>
  </si>
  <si>
    <t>48  1942</t>
  </si>
  <si>
    <t>48  1943</t>
  </si>
  <si>
    <t>48  1944</t>
  </si>
  <si>
    <t>48  1946</t>
  </si>
  <si>
    <t>48  1947</t>
  </si>
  <si>
    <t>48  1948</t>
  </si>
  <si>
    <t>48   1949</t>
  </si>
  <si>
    <t>48   1950</t>
  </si>
  <si>
    <t xml:space="preserve">   48   1951</t>
  </si>
  <si>
    <t>48   1952</t>
  </si>
  <si>
    <t>48  1953</t>
  </si>
  <si>
    <t>48  1954</t>
  </si>
  <si>
    <t>48   1955</t>
  </si>
  <si>
    <t>48   1956</t>
  </si>
  <si>
    <t>48 1957</t>
  </si>
  <si>
    <t>48   1958</t>
  </si>
  <si>
    <t>48   1959</t>
  </si>
  <si>
    <t>48  1941</t>
  </si>
  <si>
    <t>48  1945</t>
  </si>
  <si>
    <t>48   1948</t>
  </si>
  <si>
    <t xml:space="preserve">   48   1950</t>
  </si>
  <si>
    <t>48   1951</t>
  </si>
  <si>
    <t>48  1952</t>
  </si>
  <si>
    <t>48   1954</t>
  </si>
  <si>
    <t>48 1956</t>
  </si>
  <si>
    <t>48   1957</t>
  </si>
  <si>
    <t>49  1941</t>
  </si>
  <si>
    <t>49  1942</t>
  </si>
  <si>
    <t>49  1943</t>
  </si>
  <si>
    <t>49  1945</t>
  </si>
  <si>
    <t>49  1946</t>
  </si>
  <si>
    <t>49  1947</t>
  </si>
  <si>
    <t>49   1948</t>
  </si>
  <si>
    <t>49   1949</t>
  </si>
  <si>
    <t xml:space="preserve">   49   1950</t>
  </si>
  <si>
    <t>49   1951</t>
  </si>
  <si>
    <t>49  1952</t>
  </si>
  <si>
    <t>49  1953</t>
  </si>
  <si>
    <t>49   1954</t>
  </si>
  <si>
    <t>49   1955</t>
  </si>
  <si>
    <t>49 1956</t>
  </si>
  <si>
    <t>49   1957</t>
  </si>
  <si>
    <t>49   1958</t>
  </si>
  <si>
    <t>49  1940</t>
  </si>
  <si>
    <t>49  1944</t>
  </si>
  <si>
    <t>49   1947</t>
  </si>
  <si>
    <t xml:space="preserve">   49   1949</t>
  </si>
  <si>
    <t>49   1950</t>
  </si>
  <si>
    <t>49  1951</t>
  </si>
  <si>
    <t>49   1953</t>
  </si>
  <si>
    <t>49 1955</t>
  </si>
  <si>
    <t>49   1956</t>
  </si>
  <si>
    <t>De 50 y más  1940 y anterior</t>
  </si>
  <si>
    <t>De 50 y más  1941 y anterior</t>
  </si>
  <si>
    <t>De 50 y más  1942 y anterior</t>
  </si>
  <si>
    <t>De 50 y más  1944 y anterior</t>
  </si>
  <si>
    <t>De 50 y más  1945 y anterior</t>
  </si>
  <si>
    <t>De 50 y más  1946 y anterior</t>
  </si>
  <si>
    <t>50 y más  1947 y anterior</t>
  </si>
  <si>
    <t>De 50 y más   1948 y anterior</t>
  </si>
  <si>
    <t>De 50 y más   1949 y anterior</t>
  </si>
  <si>
    <t>De 50 y más   1950 y anterior</t>
  </si>
  <si>
    <t>De 50 y más  1951 y anterior</t>
  </si>
  <si>
    <t>De 50 y más  1952 y anterior</t>
  </si>
  <si>
    <t>De 50 y más  1953 y anterior</t>
  </si>
  <si>
    <t>De 50 y más 1954 y anterior</t>
  </si>
  <si>
    <t>De 50 y más 1955 y anterior</t>
  </si>
  <si>
    <t>De 50 y más 1956 y anterior</t>
  </si>
  <si>
    <t>Nacimientos de madre residente en Navarra, por año, según continente de nacionalidad*</t>
  </si>
  <si>
    <t>Española</t>
  </si>
  <si>
    <t>Extranjera</t>
  </si>
  <si>
    <t>Resto de Europa</t>
  </si>
  <si>
    <t>Apátrida</t>
  </si>
  <si>
    <t>* Información disponible desde 1996</t>
  </si>
  <si>
    <t>T.1. Nacimientos por año según mes de nacimiento</t>
  </si>
  <si>
    <t xml:space="preserve">T.2. Nacimientos por año según edad de la madre </t>
  </si>
  <si>
    <t>T.3. Nacimientos por año según edad del padre</t>
  </si>
  <si>
    <t>T.4. Nacimientos por edad del padre según edad de la madre</t>
  </si>
  <si>
    <t>T.5. Nacimientos por año según sexo del nacido y multiplicidad del parto</t>
  </si>
  <si>
    <t>T.6. Nacimientos por año según número de hijos nacidos vivos</t>
  </si>
  <si>
    <t>T.7. Nacimientos por año según filiación y orden de matrimonio</t>
  </si>
  <si>
    <t>T.8. Nacimientos por año según año de celebración del matrimonio</t>
  </si>
  <si>
    <t xml:space="preserve"> Nacimientos de 2016 de madre residente en Navarra, por edad agrupada del padre, según edad agrupada de la madre</t>
  </si>
  <si>
    <t xml:space="preserve"> Nacimientos de 2017 de madre residente en Navarra, por edad agrupada del padre, según edad agrupada de la madre</t>
  </si>
  <si>
    <t xml:space="preserve"> Nacimientos de 2018 de madre residente en Navarra, por edad agrupada del padre, según edad agrupada de la madre</t>
  </si>
  <si>
    <t xml:space="preserve"> Nacimientos de 2019 de madre residente en Navarra, por edad agrupada del padre, según edad agrupada de la madre</t>
  </si>
  <si>
    <t>Madre casada más de una vez</t>
  </si>
  <si>
    <t xml:space="preserve"> Nacimientos de 2020 de madre residente en Navarra, por edad agrupada del padre, según edad agrupada de la madre</t>
  </si>
  <si>
    <t>Se han actualizado los datos desde el año 2008 inclusive considerando los partos múltiples como independientes.</t>
  </si>
  <si>
    <t>No casada</t>
  </si>
  <si>
    <t xml:space="preserve"> Nacimientos de madre residente en Navarra -  Serie 1990-2007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</si>
</sst>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\ _P_t_a_-;_-@_-"/>
    <numFmt numFmtId="165" formatCode="###0"/>
    <numFmt numFmtId="166" formatCode="_-* #,##0\ _P_t_s_-;\-* #,##0\ _P_t_s_-;_-* &quot;-&quot;\ _P_t_s_-;_-@_-"/>
    <numFmt numFmtId="167" formatCode="#,##0.000"/>
    <numFmt numFmtId="168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3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55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4" fillId="0" borderId="0" xfId="0" applyFont="1" applyBorder="1"/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right"/>
    </xf>
    <xf numFmtId="166" fontId="7" fillId="2" borderId="0" xfId="0" applyNumberFormat="1" applyFont="1" applyFill="1" applyBorder="1"/>
    <xf numFmtId="1" fontId="7" fillId="2" borderId="0" xfId="0" applyNumberFormat="1" applyFont="1" applyFill="1" applyBorder="1" applyAlignment="1">
      <alignment horizontal="right" vertical="center"/>
    </xf>
    <xf numFmtId="1" fontId="7" fillId="2" borderId="0" xfId="2" applyNumberFormat="1" applyFont="1" applyFill="1" applyBorder="1" applyAlignment="1">
      <alignment horizontal="right" vertical="center"/>
    </xf>
    <xf numFmtId="166" fontId="7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right" vertical="center"/>
    </xf>
    <xf numFmtId="166" fontId="7" fillId="2" borderId="6" xfId="0" applyNumberFormat="1" applyFont="1" applyFill="1" applyBorder="1"/>
    <xf numFmtId="1" fontId="7" fillId="2" borderId="6" xfId="0" applyNumberFormat="1" applyFont="1" applyFill="1" applyBorder="1" applyAlignment="1">
      <alignment horizontal="right" vertical="center"/>
    </xf>
    <xf numFmtId="1" fontId="7" fillId="2" borderId="6" xfId="2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left" vertical="center"/>
    </xf>
    <xf numFmtId="3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/>
    <xf numFmtId="166" fontId="7" fillId="2" borderId="3" xfId="0" applyNumberFormat="1" applyFont="1" applyFill="1" applyBorder="1"/>
    <xf numFmtId="3" fontId="7" fillId="2" borderId="3" xfId="0" applyNumberFormat="1" applyFont="1" applyFill="1" applyBorder="1" applyAlignment="1">
      <alignment vertical="center"/>
    </xf>
    <xf numFmtId="3" fontId="7" fillId="2" borderId="3" xfId="2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vertical="center"/>
    </xf>
    <xf numFmtId="3" fontId="7" fillId="2" borderId="1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vertical="center"/>
    </xf>
    <xf numFmtId="3" fontId="7" fillId="2" borderId="1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166" fontId="7" fillId="2" borderId="3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2" xfId="2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right"/>
    </xf>
    <xf numFmtId="166" fontId="7" fillId="2" borderId="2" xfId="0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3" fontId="7" fillId="2" borderId="1" xfId="2" applyNumberFormat="1" applyFont="1" applyFill="1" applyBorder="1" applyAlignment="1">
      <alignment horizontal="right"/>
    </xf>
    <xf numFmtId="3" fontId="7" fillId="2" borderId="1" xfId="2" applyNumberFormat="1" applyFont="1" applyFill="1" applyBorder="1" applyAlignment="1">
      <alignment horizontal="center"/>
    </xf>
    <xf numFmtId="3" fontId="7" fillId="2" borderId="11" xfId="2" applyNumberFormat="1" applyFont="1" applyFill="1" applyBorder="1" applyAlignment="1">
      <alignment horizontal="center"/>
    </xf>
    <xf numFmtId="3" fontId="7" fillId="2" borderId="11" xfId="2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/>
    </xf>
    <xf numFmtId="3" fontId="12" fillId="2" borderId="3" xfId="2" applyNumberFormat="1" applyFont="1" applyFill="1" applyBorder="1" applyAlignment="1">
      <alignment horizontal="right"/>
    </xf>
    <xf numFmtId="0" fontId="8" fillId="2" borderId="0" xfId="0" applyFont="1" applyFill="1" applyBorder="1"/>
    <xf numFmtId="3" fontId="7" fillId="2" borderId="0" xfId="2" applyNumberFormat="1" applyFont="1" applyFill="1" applyBorder="1" applyAlignment="1">
      <alignment horizontal="center"/>
    </xf>
    <xf numFmtId="4" fontId="7" fillId="2" borderId="0" xfId="2" applyNumberFormat="1" applyFont="1" applyFill="1" applyBorder="1" applyAlignment="1">
      <alignment horizontal="right"/>
    </xf>
    <xf numFmtId="167" fontId="7" fillId="2" borderId="0" xfId="2" applyNumberFormat="1" applyFont="1" applyFill="1" applyBorder="1" applyAlignment="1">
      <alignment horizontal="right"/>
    </xf>
    <xf numFmtId="3" fontId="7" fillId="2" borderId="8" xfId="2" applyNumberFormat="1" applyFont="1" applyFill="1" applyBorder="1" applyAlignment="1">
      <alignment horizontal="center"/>
    </xf>
    <xf numFmtId="3" fontId="7" fillId="2" borderId="8" xfId="2" applyNumberFormat="1" applyFont="1" applyFill="1" applyBorder="1" applyAlignment="1">
      <alignment horizontal="right"/>
    </xf>
    <xf numFmtId="164" fontId="7" fillId="2" borderId="0" xfId="2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1" fontId="7" fillId="2" borderId="2" xfId="2" applyNumberFormat="1" applyFont="1" applyFill="1" applyBorder="1" applyAlignment="1">
      <alignment horizontal="center"/>
    </xf>
    <xf numFmtId="3" fontId="7" fillId="2" borderId="2" xfId="2" applyNumberFormat="1" applyFont="1" applyFill="1" applyBorder="1" applyAlignment="1">
      <alignment vertical="center"/>
    </xf>
    <xf numFmtId="1" fontId="7" fillId="2" borderId="0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>
      <alignment horizontal="center"/>
    </xf>
    <xf numFmtId="3" fontId="7" fillId="2" borderId="0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8" fontId="7" fillId="2" borderId="0" xfId="6" applyNumberFormat="1" applyFont="1" applyFill="1" applyBorder="1" applyAlignment="1">
      <alignment horizontal="right" vertical="center"/>
    </xf>
    <xf numFmtId="0" fontId="12" fillId="2" borderId="1" xfId="0" applyFont="1" applyFill="1" applyBorder="1"/>
    <xf numFmtId="0" fontId="7" fillId="2" borderId="1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 vertical="center"/>
    </xf>
    <xf numFmtId="0" fontId="7" fillId="2" borderId="2" xfId="0" applyFont="1" applyFill="1" applyBorder="1"/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/>
    </xf>
    <xf numFmtId="3" fontId="12" fillId="2" borderId="2" xfId="2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2" fillId="2" borderId="0" xfId="0" applyFont="1" applyFill="1" applyBorder="1" applyAlignment="1">
      <alignment horizontal="center"/>
    </xf>
    <xf numFmtId="3" fontId="7" fillId="2" borderId="2" xfId="0" applyNumberFormat="1" applyFont="1" applyFill="1" applyBorder="1"/>
    <xf numFmtId="3" fontId="12" fillId="2" borderId="2" xfId="0" applyNumberFormat="1" applyFont="1" applyFill="1" applyBorder="1"/>
    <xf numFmtId="3" fontId="7" fillId="2" borderId="1" xfId="0" applyNumberFormat="1" applyFont="1" applyFill="1" applyBorder="1"/>
    <xf numFmtId="0" fontId="12" fillId="2" borderId="2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1" xfId="0" applyFont="1" applyFill="1" applyBorder="1" applyAlignment="1"/>
    <xf numFmtId="3" fontId="12" fillId="2" borderId="2" xfId="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3" fontId="12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right" vertical="center"/>
    </xf>
    <xf numFmtId="3" fontId="12" fillId="2" borderId="0" xfId="2" applyNumberFormat="1" applyFont="1" applyFill="1" applyBorder="1" applyAlignment="1">
      <alignment horizontal="right" vertical="center"/>
    </xf>
    <xf numFmtId="3" fontId="7" fillId="2" borderId="0" xfId="0" applyNumberFormat="1" applyFont="1" applyFill="1"/>
    <xf numFmtId="0" fontId="11" fillId="2" borderId="0" xfId="0" applyFont="1" applyFill="1" applyBorder="1" applyAlignment="1">
      <alignment horizontal="left" vertical="center"/>
    </xf>
    <xf numFmtId="166" fontId="12" fillId="2" borderId="12" xfId="0" applyNumberFormat="1" applyFont="1" applyFill="1" applyBorder="1"/>
    <xf numFmtId="166" fontId="7" fillId="2" borderId="12" xfId="0" applyNumberFormat="1" applyFont="1" applyFill="1" applyBorder="1"/>
    <xf numFmtId="166" fontId="7" fillId="2" borderId="13" xfId="0" applyNumberFormat="1" applyFont="1" applyFill="1" applyBorder="1"/>
    <xf numFmtId="0" fontId="14" fillId="2" borderId="0" xfId="7" applyFont="1" applyFill="1" applyAlignment="1" applyProtection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3" fontId="12" fillId="0" borderId="1" xfId="2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center"/>
    </xf>
    <xf numFmtId="3" fontId="7" fillId="0" borderId="2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3" fontId="7" fillId="0" borderId="1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center"/>
    </xf>
    <xf numFmtId="3" fontId="7" fillId="0" borderId="11" xfId="2" applyNumberFormat="1" applyFont="1" applyFill="1" applyBorder="1" applyAlignment="1">
      <alignment horizontal="center"/>
    </xf>
    <xf numFmtId="3" fontId="7" fillId="0" borderId="11" xfId="2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4" borderId="0" xfId="0" applyFont="1" applyFill="1"/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NumberFormat="1" applyFont="1" applyFill="1"/>
    <xf numFmtId="0" fontId="15" fillId="2" borderId="0" xfId="0" applyFont="1" applyFill="1" applyAlignment="1">
      <alignment horizontal="left" indent="1"/>
    </xf>
    <xf numFmtId="3" fontId="15" fillId="2" borderId="0" xfId="0" applyNumberFormat="1" applyFont="1" applyFill="1"/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/>
    <xf numFmtId="0" fontId="0" fillId="0" borderId="0" xfId="0" applyAlignment="1"/>
    <xf numFmtId="0" fontId="11" fillId="2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</cellXfs>
  <cellStyles count="8">
    <cellStyle name="Hipervínculo" xfId="7" builtinId="8"/>
    <cellStyle name="Millares [0] 2" xfId="2"/>
    <cellStyle name="Normal" xfId="0" builtinId="0"/>
    <cellStyle name="Normal 2" xfId="1"/>
    <cellStyle name="Normal 2 2" xfId="3"/>
    <cellStyle name="Normal 2 3" xfId="4"/>
    <cellStyle name="Normal 2_14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  <mruColors>
      <color rgb="FFC8E6EE"/>
      <color rgb="FFA7D6E3"/>
      <color rgb="FFEBEBE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114300</xdr:rowOff>
    </xdr:from>
    <xdr:to>
      <xdr:col>1</xdr:col>
      <xdr:colOff>3238501</xdr:colOff>
      <xdr:row>0</xdr:row>
      <xdr:rowOff>621343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14300"/>
          <a:ext cx="3543300" cy="5070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9</xdr:col>
      <xdr:colOff>95250</xdr:colOff>
      <xdr:row>0</xdr:row>
      <xdr:rowOff>649918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3543300" cy="50704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8</xdr:col>
      <xdr:colOff>228600</xdr:colOff>
      <xdr:row>0</xdr:row>
      <xdr:rowOff>621343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14300"/>
          <a:ext cx="3543300" cy="5070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180975</xdr:rowOff>
    </xdr:from>
    <xdr:to>
      <xdr:col>9</xdr:col>
      <xdr:colOff>104775</xdr:colOff>
      <xdr:row>0</xdr:row>
      <xdr:rowOff>688018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80975"/>
          <a:ext cx="3543300" cy="5070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9</xdr:col>
      <xdr:colOff>314325</xdr:colOff>
      <xdr:row>0</xdr:row>
      <xdr:rowOff>630868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3543300" cy="5070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133350</xdr:rowOff>
    </xdr:from>
    <xdr:to>
      <xdr:col>8</xdr:col>
      <xdr:colOff>285750</xdr:colOff>
      <xdr:row>0</xdr:row>
      <xdr:rowOff>640393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50"/>
          <a:ext cx="3543300" cy="50704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219075</xdr:rowOff>
    </xdr:from>
    <xdr:to>
      <xdr:col>8</xdr:col>
      <xdr:colOff>152400</xdr:colOff>
      <xdr:row>0</xdr:row>
      <xdr:rowOff>726118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19075"/>
          <a:ext cx="3543300" cy="50704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8</xdr:col>
      <xdr:colOff>257175</xdr:colOff>
      <xdr:row>0</xdr:row>
      <xdr:rowOff>602293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5250"/>
          <a:ext cx="3543300" cy="50704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6</xdr:col>
      <xdr:colOff>581025</xdr:colOff>
      <xdr:row>0</xdr:row>
      <xdr:rowOff>630868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3543300" cy="50704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9</xdr:col>
      <xdr:colOff>171450</xdr:colOff>
      <xdr:row>0</xdr:row>
      <xdr:rowOff>659443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52400"/>
          <a:ext cx="3543300" cy="507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10</xdr:col>
      <xdr:colOff>9525</xdr:colOff>
      <xdr:row>0</xdr:row>
      <xdr:rowOff>611818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5"/>
          <a:ext cx="3543300" cy="5070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10</xdr:col>
      <xdr:colOff>0</xdr:colOff>
      <xdr:row>0</xdr:row>
      <xdr:rowOff>592768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85725"/>
          <a:ext cx="3543300" cy="5070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9</xdr:col>
      <xdr:colOff>152400</xdr:colOff>
      <xdr:row>0</xdr:row>
      <xdr:rowOff>659443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52400"/>
          <a:ext cx="3543300" cy="5070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7</xdr:col>
      <xdr:colOff>85725</xdr:colOff>
      <xdr:row>0</xdr:row>
      <xdr:rowOff>640393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3543300" cy="507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10</xdr:col>
      <xdr:colOff>19050</xdr:colOff>
      <xdr:row>0</xdr:row>
      <xdr:rowOff>602293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0"/>
          <a:ext cx="3543300" cy="5070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10</xdr:col>
      <xdr:colOff>9525</xdr:colOff>
      <xdr:row>0</xdr:row>
      <xdr:rowOff>602293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0"/>
          <a:ext cx="3543300" cy="5070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7</xdr:col>
      <xdr:colOff>152400</xdr:colOff>
      <xdr:row>0</xdr:row>
      <xdr:rowOff>640393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3350"/>
          <a:ext cx="3543300" cy="5070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10</xdr:col>
      <xdr:colOff>0</xdr:colOff>
      <xdr:row>0</xdr:row>
      <xdr:rowOff>611818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04775"/>
          <a:ext cx="3543300" cy="5070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Saray\Graficos_para_MNP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Saray\Graficos_para_MNP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Saray\Graficos_para_MNP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ñi Huarte, Agurtzane (Inst. Estadística)" refreshedDate="42711.430871064818" createdVersion="4" refreshedVersion="4" minRefreshableVersion="3" recordCount="24">
  <cacheSource type="worksheet">
    <worksheetSource ref="R9:T33" sheet="Nac_nºhijos" r:id="rId2"/>
  </cacheSource>
  <cacheFields count="3">
    <cacheField name="Años" numFmtId="0">
      <sharedItems containsSemiMixedTypes="0" containsString="0" containsNumber="1" containsInteger="1" minValue="1990" maxValue="2015" count="7">
        <n v="1990"/>
        <n v="1995"/>
        <n v="2000"/>
        <n v="2005"/>
        <n v="2010"/>
        <n v="2015"/>
        <n v="2014" u="1"/>
      </sharedItems>
    </cacheField>
    <cacheField name="HIJOS" numFmtId="1">
      <sharedItems count="4">
        <s v="Uno"/>
        <s v="Dos"/>
        <s v="Tres"/>
        <s v="Cuatro o más"/>
      </sharedItems>
    </cacheField>
    <cacheField name="dato" numFmtId="3">
      <sharedItems containsSemiMixedTypes="0" containsString="0" containsNumber="1" containsInteger="1" minValue="109" maxValue="33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oñi Huarte, Agurtzane (Inst. Estadística)" refreshedDate="42711.438257175927" createdVersion="4" refreshedVersion="4" minRefreshableVersion="3" recordCount="42">
  <cacheSource type="worksheet">
    <worksheetSource ref="T15:V57" sheet="Nac_edad" r:id="rId2"/>
  </cacheSource>
  <cacheFields count="3">
    <cacheField name="años" numFmtId="0">
      <sharedItems containsSemiMixedTypes="0" containsString="0" containsNumber="1" containsInteger="1" minValue="1990" maxValue="2015" count="7">
        <n v="1990"/>
        <n v="1995"/>
        <n v="2000"/>
        <n v="2005"/>
        <n v="2010"/>
        <n v="2015"/>
        <n v="2014" u="1"/>
      </sharedItems>
    </cacheField>
    <cacheField name="Edad" numFmtId="0">
      <sharedItems count="7">
        <s v="Menores de 20 años"/>
        <s v="De 20 a 24 años"/>
        <s v="De 25 a 29 años"/>
        <s v="De 30 a 34 años"/>
        <s v="De 35 a 39 años"/>
        <s v="De 40 a 44 años"/>
        <s v="De 45 y más años"/>
      </sharedItems>
    </cacheField>
    <cacheField name="DATOS" numFmtId="164">
      <sharedItems containsSemiMixedTypes="0" containsString="0" containsNumber="1" containsInteger="1" minValue="4" maxValue="29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oñi Huarte, Agurtzane (Inst. Estadística)" refreshedDate="42711.430870833334" createdVersion="4" refreshedVersion="4" minRefreshableVersion="3" recordCount="25">
  <cacheSource type="worksheet">
    <worksheetSource ref="Q19:S44" sheet="Nac_MadreExtranjera" r:id="rId2"/>
  </cacheSource>
  <cacheFields count="3">
    <cacheField name="AÑOS" numFmtId="0">
      <sharedItems containsSemiMixedTypes="0" containsString="0" containsNumber="1" containsInteger="1" minValue="1996" maxValue="2015" count="5">
        <n v="1996"/>
        <n v="2000"/>
        <n v="2005"/>
        <n v="2010"/>
        <n v="2015"/>
      </sharedItems>
    </cacheField>
    <cacheField name="PAÍS" numFmtId="165">
      <sharedItems count="5">
        <s v="Europa"/>
        <s v="África"/>
        <s v="América"/>
        <s v="Asia"/>
        <s v="Oceanía"/>
      </sharedItems>
    </cacheField>
    <cacheField name="DATOS" numFmtId="3">
      <sharedItems containsSemiMixedTypes="0" containsString="0" containsNumber="1" containsInteger="1" minValue="0" maxValue="5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2555"/>
  </r>
  <r>
    <x v="0"/>
    <x v="1"/>
    <n v="1656"/>
  </r>
  <r>
    <x v="0"/>
    <x v="2"/>
    <n v="413"/>
  </r>
  <r>
    <x v="0"/>
    <x v="3"/>
    <n v="192"/>
  </r>
  <r>
    <x v="1"/>
    <x v="0"/>
    <n v="2519"/>
  </r>
  <r>
    <x v="1"/>
    <x v="1"/>
    <n v="1676"/>
  </r>
  <r>
    <x v="1"/>
    <x v="2"/>
    <n v="323"/>
  </r>
  <r>
    <x v="1"/>
    <x v="3"/>
    <n v="109"/>
  </r>
  <r>
    <x v="2"/>
    <x v="0"/>
    <n v="2677"/>
  </r>
  <r>
    <x v="2"/>
    <x v="1"/>
    <n v="2028"/>
  </r>
  <r>
    <x v="2"/>
    <x v="2"/>
    <n v="418"/>
  </r>
  <r>
    <x v="2"/>
    <x v="3"/>
    <n v="139"/>
  </r>
  <r>
    <x v="3"/>
    <x v="0"/>
    <n v="3202"/>
  </r>
  <r>
    <x v="3"/>
    <x v="1"/>
    <n v="2279"/>
  </r>
  <r>
    <x v="3"/>
    <x v="2"/>
    <n v="525"/>
  </r>
  <r>
    <x v="3"/>
    <x v="3"/>
    <n v="143"/>
  </r>
  <r>
    <x v="4"/>
    <x v="0"/>
    <n v="3321"/>
  </r>
  <r>
    <x v="4"/>
    <x v="1"/>
    <n v="2527"/>
  </r>
  <r>
    <x v="4"/>
    <x v="2"/>
    <n v="692"/>
  </r>
  <r>
    <x v="4"/>
    <x v="3"/>
    <n v="238"/>
  </r>
  <r>
    <x v="5"/>
    <x v="0"/>
    <n v="2972"/>
  </r>
  <r>
    <x v="5"/>
    <x v="1"/>
    <n v="2312"/>
  </r>
  <r>
    <x v="5"/>
    <x v="2"/>
    <n v="511"/>
  </r>
  <r>
    <x v="5"/>
    <x v="3"/>
    <n v="2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x v="0"/>
    <x v="0"/>
    <n v="128"/>
  </r>
  <r>
    <x v="0"/>
    <x v="1"/>
    <n v="608"/>
  </r>
  <r>
    <x v="0"/>
    <x v="2"/>
    <n v="1853"/>
  </r>
  <r>
    <x v="0"/>
    <x v="3"/>
    <n v="1686"/>
  </r>
  <r>
    <x v="0"/>
    <x v="4"/>
    <n v="475"/>
  </r>
  <r>
    <x v="0"/>
    <x v="5"/>
    <n v="92"/>
  </r>
  <r>
    <x v="0"/>
    <x v="6"/>
    <n v="12"/>
  </r>
  <r>
    <x v="1"/>
    <x v="0"/>
    <n v="67"/>
  </r>
  <r>
    <x v="1"/>
    <x v="1"/>
    <n v="310"/>
  </r>
  <r>
    <x v="1"/>
    <x v="2"/>
    <n v="1543"/>
  </r>
  <r>
    <x v="1"/>
    <x v="3"/>
    <n v="2056"/>
  </r>
  <r>
    <x v="1"/>
    <x v="4"/>
    <n v="681"/>
  </r>
  <r>
    <x v="1"/>
    <x v="5"/>
    <n v="75"/>
  </r>
  <r>
    <x v="1"/>
    <x v="6"/>
    <n v="4"/>
  </r>
  <r>
    <x v="2"/>
    <x v="0"/>
    <n v="86"/>
  </r>
  <r>
    <x v="2"/>
    <x v="1"/>
    <n v="313"/>
  </r>
  <r>
    <x v="2"/>
    <x v="2"/>
    <n v="1324"/>
  </r>
  <r>
    <x v="2"/>
    <x v="3"/>
    <n v="2519"/>
  </r>
  <r>
    <x v="2"/>
    <x v="4"/>
    <n v="1082"/>
  </r>
  <r>
    <x v="2"/>
    <x v="5"/>
    <n v="150"/>
  </r>
  <r>
    <x v="2"/>
    <x v="6"/>
    <n v="6"/>
  </r>
  <r>
    <x v="3"/>
    <x v="0"/>
    <n v="108"/>
  </r>
  <r>
    <x v="3"/>
    <x v="1"/>
    <n v="392"/>
  </r>
  <r>
    <x v="3"/>
    <x v="2"/>
    <n v="1330"/>
  </r>
  <r>
    <x v="3"/>
    <x v="3"/>
    <n v="2810"/>
  </r>
  <r>
    <x v="3"/>
    <x v="4"/>
    <n v="1505"/>
  </r>
  <r>
    <x v="3"/>
    <x v="5"/>
    <n v="232"/>
  </r>
  <r>
    <x v="3"/>
    <x v="6"/>
    <n v="5"/>
  </r>
  <r>
    <x v="4"/>
    <x v="0"/>
    <n v="138"/>
  </r>
  <r>
    <x v="4"/>
    <x v="1"/>
    <n v="543"/>
  </r>
  <r>
    <x v="4"/>
    <x v="2"/>
    <n v="1197"/>
  </r>
  <r>
    <x v="4"/>
    <x v="3"/>
    <n v="2904"/>
  </r>
  <r>
    <x v="4"/>
    <x v="4"/>
    <n v="1908"/>
  </r>
  <r>
    <x v="4"/>
    <x v="5"/>
    <n v="312"/>
  </r>
  <r>
    <x v="4"/>
    <x v="6"/>
    <n v="12"/>
  </r>
  <r>
    <x v="5"/>
    <x v="0"/>
    <n v="92"/>
  </r>
  <r>
    <x v="5"/>
    <x v="1"/>
    <n v="353"/>
  </r>
  <r>
    <x v="5"/>
    <x v="2"/>
    <n v="871"/>
  </r>
  <r>
    <x v="5"/>
    <x v="3"/>
    <n v="2261"/>
  </r>
  <r>
    <x v="5"/>
    <x v="4"/>
    <n v="1960"/>
  </r>
  <r>
    <x v="5"/>
    <x v="5"/>
    <n v="450"/>
  </r>
  <r>
    <x v="5"/>
    <x v="6"/>
    <n v="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5">
  <r>
    <x v="0"/>
    <x v="0"/>
    <n v="61"/>
  </r>
  <r>
    <x v="0"/>
    <x v="1"/>
    <n v="11"/>
  </r>
  <r>
    <x v="0"/>
    <x v="2"/>
    <n v="43"/>
  </r>
  <r>
    <x v="0"/>
    <x v="3"/>
    <n v="9"/>
  </r>
  <r>
    <x v="0"/>
    <x v="4"/>
    <n v="0"/>
  </r>
  <r>
    <x v="1"/>
    <x v="0"/>
    <n v="70"/>
  </r>
  <r>
    <x v="1"/>
    <x v="1"/>
    <n v="84"/>
  </r>
  <r>
    <x v="1"/>
    <x v="2"/>
    <n v="148"/>
  </r>
  <r>
    <x v="1"/>
    <x v="3"/>
    <n v="8"/>
  </r>
  <r>
    <x v="1"/>
    <x v="4"/>
    <n v="0"/>
  </r>
  <r>
    <x v="2"/>
    <x v="0"/>
    <n v="185"/>
  </r>
  <r>
    <x v="2"/>
    <x v="1"/>
    <n v="250"/>
  </r>
  <r>
    <x v="2"/>
    <x v="2"/>
    <n v="496"/>
  </r>
  <r>
    <x v="2"/>
    <x v="3"/>
    <n v="21"/>
  </r>
  <r>
    <x v="2"/>
    <x v="4"/>
    <n v="0"/>
  </r>
  <r>
    <x v="3"/>
    <x v="0"/>
    <n v="377"/>
  </r>
  <r>
    <x v="3"/>
    <x v="1"/>
    <n v="593"/>
  </r>
  <r>
    <x v="3"/>
    <x v="2"/>
    <n v="453"/>
  </r>
  <r>
    <x v="3"/>
    <x v="3"/>
    <n v="41"/>
  </r>
  <r>
    <x v="3"/>
    <x v="4"/>
    <n v="0"/>
  </r>
  <r>
    <x v="4"/>
    <x v="0"/>
    <n v="361"/>
  </r>
  <r>
    <x v="4"/>
    <x v="1"/>
    <n v="492"/>
  </r>
  <r>
    <x v="4"/>
    <x v="2"/>
    <n v="207"/>
  </r>
  <r>
    <x v="4"/>
    <x v="3"/>
    <n v="25"/>
  </r>
  <r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7">
  <location ref="A1:G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name="PAÍS       " axis="axisRow" showAll="0">
      <items count="6">
        <item x="1"/>
        <item x="2"/>
        <item x="3"/>
        <item x="0"/>
        <item x="4"/>
        <item t="default"/>
      </items>
    </pivotField>
    <pivotField dataField="1" numFmtId="3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DATOS" fld="2" baseField="0" baseItem="0"/>
  </dataFields>
  <chartFormats count="10"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6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6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6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6" format="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8">
  <location ref="A2:H11" firstHeaderRow="1" firstDataRow="2" firstDataCol="1"/>
  <pivotFields count="3">
    <pivotField axis="axisCol" showAll="0">
      <items count="8">
        <item x="0"/>
        <item x="1"/>
        <item x="2"/>
        <item x="3"/>
        <item x="4"/>
        <item m="1" x="6"/>
        <item x="5"/>
        <item t="default"/>
      </items>
    </pivotField>
    <pivotField name="Edad Madre        " axis="axisRow" showAll="0" nonAutoSortDefault="1">
      <items count="8">
        <item x="0"/>
        <item x="1"/>
        <item x="2"/>
        <item x="3"/>
        <item x="4"/>
        <item x="5"/>
        <item x="6"/>
        <item t="default"/>
      </items>
    </pivotField>
    <pivotField dataField="1" numFmtId="165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6"/>
    </i>
    <i t="grand">
      <x/>
    </i>
  </colItems>
  <dataFields count="1">
    <dataField name="Suma de DATOS" fld="2" baseField="0" baseItem="0"/>
  </dataFields>
  <chartFormats count="25">
    <chartFormat chart="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7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7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7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7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0">
  <location ref="A1:F9" firstHeaderRow="1" firstDataRow="2" firstDataCol="1"/>
  <pivotFields count="3">
    <pivotField name="Años      " axis="axisRow" showAll="0">
      <items count="8">
        <item x="0"/>
        <item x="1"/>
        <item x="2"/>
        <item x="3"/>
        <item x="4"/>
        <item m="1" x="6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numFmtId="3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dato" fld="2" baseField="0" baseItem="0"/>
  </dataFields>
  <chartFormats count="12">
    <chartFormat chart="5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5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6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6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9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9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8" tint="0.59999389629810485"/>
  </sheetPr>
  <dimension ref="A1:G8"/>
  <sheetViews>
    <sheetView workbookViewId="0">
      <selection activeCell="F26" sqref="F26"/>
    </sheetView>
  </sheetViews>
  <sheetFormatPr baseColWidth="10" defaultRowHeight="15" x14ac:dyDescent="0.25"/>
  <cols>
    <col min="1" max="1" width="16.5703125" customWidth="1"/>
    <col min="2" max="2" width="21.42578125" bestFit="1" customWidth="1"/>
    <col min="3" max="6" width="5" bestFit="1" customWidth="1"/>
    <col min="7" max="7" width="11.85546875" bestFit="1" customWidth="1"/>
  </cols>
  <sheetData>
    <row r="1" spans="1:7" ht="36" customHeight="1" x14ac:dyDescent="0.25">
      <c r="A1" s="3" t="s">
        <v>15</v>
      </c>
      <c r="B1" s="3" t="s">
        <v>1</v>
      </c>
    </row>
    <row r="2" spans="1:7" x14ac:dyDescent="0.25">
      <c r="A2" s="3" t="s">
        <v>2</v>
      </c>
      <c r="B2">
        <v>1996</v>
      </c>
      <c r="C2">
        <v>2000</v>
      </c>
      <c r="D2">
        <v>2005</v>
      </c>
      <c r="E2">
        <v>2010</v>
      </c>
      <c r="F2">
        <v>2015</v>
      </c>
      <c r="G2" t="s">
        <v>7</v>
      </c>
    </row>
    <row r="3" spans="1:7" x14ac:dyDescent="0.25">
      <c r="A3" s="1" t="s">
        <v>23</v>
      </c>
      <c r="B3" s="2">
        <v>11</v>
      </c>
      <c r="C3" s="2">
        <v>84</v>
      </c>
      <c r="D3" s="2">
        <v>250</v>
      </c>
      <c r="E3" s="2">
        <v>593</v>
      </c>
      <c r="F3" s="2">
        <v>492</v>
      </c>
      <c r="G3" s="2">
        <v>1430</v>
      </c>
    </row>
    <row r="4" spans="1:7" x14ac:dyDescent="0.25">
      <c r="A4" s="1" t="s">
        <v>24</v>
      </c>
      <c r="B4" s="2">
        <v>43</v>
      </c>
      <c r="C4" s="2">
        <v>148</v>
      </c>
      <c r="D4" s="2">
        <v>496</v>
      </c>
      <c r="E4" s="2">
        <v>453</v>
      </c>
      <c r="F4" s="2">
        <v>207</v>
      </c>
      <c r="G4" s="2">
        <v>1347</v>
      </c>
    </row>
    <row r="5" spans="1:7" x14ac:dyDescent="0.25">
      <c r="A5" s="1" t="s">
        <v>25</v>
      </c>
      <c r="B5" s="2">
        <v>9</v>
      </c>
      <c r="C5" s="2">
        <v>8</v>
      </c>
      <c r="D5" s="2">
        <v>21</v>
      </c>
      <c r="E5" s="2">
        <v>41</v>
      </c>
      <c r="F5" s="2">
        <v>25</v>
      </c>
      <c r="G5" s="2">
        <v>104</v>
      </c>
    </row>
    <row r="6" spans="1:7" x14ac:dyDescent="0.25">
      <c r="A6" s="1" t="s">
        <v>26</v>
      </c>
      <c r="B6" s="2">
        <v>61</v>
      </c>
      <c r="C6" s="2">
        <v>70</v>
      </c>
      <c r="D6" s="2">
        <v>185</v>
      </c>
      <c r="E6" s="2">
        <v>377</v>
      </c>
      <c r="F6" s="2">
        <v>361</v>
      </c>
      <c r="G6" s="2">
        <v>1054</v>
      </c>
    </row>
    <row r="7" spans="1:7" x14ac:dyDescent="0.25">
      <c r="A7" s="1" t="s">
        <v>27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x14ac:dyDescent="0.25">
      <c r="A8" s="1" t="s">
        <v>7</v>
      </c>
      <c r="B8" s="2">
        <v>124</v>
      </c>
      <c r="C8" s="2">
        <v>310</v>
      </c>
      <c r="D8" s="2">
        <v>952</v>
      </c>
      <c r="E8" s="2">
        <v>1464</v>
      </c>
      <c r="F8" s="2">
        <v>1085</v>
      </c>
      <c r="G8" s="2">
        <v>3935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23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B3" sqref="B3:S3"/>
    </sheetView>
  </sheetViews>
  <sheetFormatPr baseColWidth="10" defaultRowHeight="12.75" customHeight="1" x14ac:dyDescent="0.2"/>
  <cols>
    <col min="1" max="1" width="10.28515625" style="19" customWidth="1"/>
    <col min="2" max="18" width="4.85546875" style="19" bestFit="1" customWidth="1"/>
    <col min="19" max="19" width="6" style="19" customWidth="1"/>
    <col min="20" max="227" width="11.42578125" style="19"/>
    <col min="228" max="228" width="10.28515625" style="19" customWidth="1"/>
    <col min="229" max="254" width="4.85546875" style="19" bestFit="1" customWidth="1"/>
    <col min="255" max="483" width="11.42578125" style="19"/>
    <col min="484" max="484" width="10.28515625" style="19" customWidth="1"/>
    <col min="485" max="510" width="4.85546875" style="19" bestFit="1" customWidth="1"/>
    <col min="511" max="739" width="11.42578125" style="19"/>
    <col min="740" max="740" width="10.28515625" style="19" customWidth="1"/>
    <col min="741" max="766" width="4.85546875" style="19" bestFit="1" customWidth="1"/>
    <col min="767" max="995" width="11.42578125" style="19"/>
    <col min="996" max="996" width="10.28515625" style="19" customWidth="1"/>
    <col min="997" max="1022" width="4.85546875" style="19" bestFit="1" customWidth="1"/>
    <col min="1023" max="1251" width="11.42578125" style="19"/>
    <col min="1252" max="1252" width="10.28515625" style="19" customWidth="1"/>
    <col min="1253" max="1278" width="4.85546875" style="19" bestFit="1" customWidth="1"/>
    <col min="1279" max="1507" width="11.42578125" style="19"/>
    <col min="1508" max="1508" width="10.28515625" style="19" customWidth="1"/>
    <col min="1509" max="1534" width="4.85546875" style="19" bestFit="1" customWidth="1"/>
    <col min="1535" max="1763" width="11.42578125" style="19"/>
    <col min="1764" max="1764" width="10.28515625" style="19" customWidth="1"/>
    <col min="1765" max="1790" width="4.85546875" style="19" bestFit="1" customWidth="1"/>
    <col min="1791" max="2019" width="11.42578125" style="19"/>
    <col min="2020" max="2020" width="10.28515625" style="19" customWidth="1"/>
    <col min="2021" max="2046" width="4.85546875" style="19" bestFit="1" customWidth="1"/>
    <col min="2047" max="2275" width="11.42578125" style="19"/>
    <col min="2276" max="2276" width="10.28515625" style="19" customWidth="1"/>
    <col min="2277" max="2302" width="4.85546875" style="19" bestFit="1" customWidth="1"/>
    <col min="2303" max="2531" width="11.42578125" style="19"/>
    <col min="2532" max="2532" width="10.28515625" style="19" customWidth="1"/>
    <col min="2533" max="2558" width="4.85546875" style="19" bestFit="1" customWidth="1"/>
    <col min="2559" max="2787" width="11.42578125" style="19"/>
    <col min="2788" max="2788" width="10.28515625" style="19" customWidth="1"/>
    <col min="2789" max="2814" width="4.85546875" style="19" bestFit="1" customWidth="1"/>
    <col min="2815" max="3043" width="11.42578125" style="19"/>
    <col min="3044" max="3044" width="10.28515625" style="19" customWidth="1"/>
    <col min="3045" max="3070" width="4.85546875" style="19" bestFit="1" customWidth="1"/>
    <col min="3071" max="3299" width="11.42578125" style="19"/>
    <col min="3300" max="3300" width="10.28515625" style="19" customWidth="1"/>
    <col min="3301" max="3326" width="4.85546875" style="19" bestFit="1" customWidth="1"/>
    <col min="3327" max="3555" width="11.42578125" style="19"/>
    <col min="3556" max="3556" width="10.28515625" style="19" customWidth="1"/>
    <col min="3557" max="3582" width="4.85546875" style="19" bestFit="1" customWidth="1"/>
    <col min="3583" max="3811" width="11.42578125" style="19"/>
    <col min="3812" max="3812" width="10.28515625" style="19" customWidth="1"/>
    <col min="3813" max="3838" width="4.85546875" style="19" bestFit="1" customWidth="1"/>
    <col min="3839" max="4067" width="11.42578125" style="19"/>
    <col min="4068" max="4068" width="10.28515625" style="19" customWidth="1"/>
    <col min="4069" max="4094" width="4.85546875" style="19" bestFit="1" customWidth="1"/>
    <col min="4095" max="4323" width="11.42578125" style="19"/>
    <col min="4324" max="4324" width="10.28515625" style="19" customWidth="1"/>
    <col min="4325" max="4350" width="4.85546875" style="19" bestFit="1" customWidth="1"/>
    <col min="4351" max="4579" width="11.42578125" style="19"/>
    <col min="4580" max="4580" width="10.28515625" style="19" customWidth="1"/>
    <col min="4581" max="4606" width="4.85546875" style="19" bestFit="1" customWidth="1"/>
    <col min="4607" max="4835" width="11.42578125" style="19"/>
    <col min="4836" max="4836" width="10.28515625" style="19" customWidth="1"/>
    <col min="4837" max="4862" width="4.85546875" style="19" bestFit="1" customWidth="1"/>
    <col min="4863" max="5091" width="11.42578125" style="19"/>
    <col min="5092" max="5092" width="10.28515625" style="19" customWidth="1"/>
    <col min="5093" max="5118" width="4.85546875" style="19" bestFit="1" customWidth="1"/>
    <col min="5119" max="5347" width="11.42578125" style="19"/>
    <col min="5348" max="5348" width="10.28515625" style="19" customWidth="1"/>
    <col min="5349" max="5374" width="4.85546875" style="19" bestFit="1" customWidth="1"/>
    <col min="5375" max="5603" width="11.42578125" style="19"/>
    <col min="5604" max="5604" width="10.28515625" style="19" customWidth="1"/>
    <col min="5605" max="5630" width="4.85546875" style="19" bestFit="1" customWidth="1"/>
    <col min="5631" max="5859" width="11.42578125" style="19"/>
    <col min="5860" max="5860" width="10.28515625" style="19" customWidth="1"/>
    <col min="5861" max="5886" width="4.85546875" style="19" bestFit="1" customWidth="1"/>
    <col min="5887" max="6115" width="11.42578125" style="19"/>
    <col min="6116" max="6116" width="10.28515625" style="19" customWidth="1"/>
    <col min="6117" max="6142" width="4.85546875" style="19" bestFit="1" customWidth="1"/>
    <col min="6143" max="6371" width="11.42578125" style="19"/>
    <col min="6372" max="6372" width="10.28515625" style="19" customWidth="1"/>
    <col min="6373" max="6398" width="4.85546875" style="19" bestFit="1" customWidth="1"/>
    <col min="6399" max="6627" width="11.42578125" style="19"/>
    <col min="6628" max="6628" width="10.28515625" style="19" customWidth="1"/>
    <col min="6629" max="6654" width="4.85546875" style="19" bestFit="1" customWidth="1"/>
    <col min="6655" max="6883" width="11.42578125" style="19"/>
    <col min="6884" max="6884" width="10.28515625" style="19" customWidth="1"/>
    <col min="6885" max="6910" width="4.85546875" style="19" bestFit="1" customWidth="1"/>
    <col min="6911" max="7139" width="11.42578125" style="19"/>
    <col min="7140" max="7140" width="10.28515625" style="19" customWidth="1"/>
    <col min="7141" max="7166" width="4.85546875" style="19" bestFit="1" customWidth="1"/>
    <col min="7167" max="7395" width="11.42578125" style="19"/>
    <col min="7396" max="7396" width="10.28515625" style="19" customWidth="1"/>
    <col min="7397" max="7422" width="4.85546875" style="19" bestFit="1" customWidth="1"/>
    <col min="7423" max="7651" width="11.42578125" style="19"/>
    <col min="7652" max="7652" width="10.28515625" style="19" customWidth="1"/>
    <col min="7653" max="7678" width="4.85546875" style="19" bestFit="1" customWidth="1"/>
    <col min="7679" max="7907" width="11.42578125" style="19"/>
    <col min="7908" max="7908" width="10.28515625" style="19" customWidth="1"/>
    <col min="7909" max="7934" width="4.85546875" style="19" bestFit="1" customWidth="1"/>
    <col min="7935" max="8163" width="11.42578125" style="19"/>
    <col min="8164" max="8164" width="10.28515625" style="19" customWidth="1"/>
    <col min="8165" max="8190" width="4.85546875" style="19" bestFit="1" customWidth="1"/>
    <col min="8191" max="8419" width="11.42578125" style="19"/>
    <col min="8420" max="8420" width="10.28515625" style="19" customWidth="1"/>
    <col min="8421" max="8446" width="4.85546875" style="19" bestFit="1" customWidth="1"/>
    <col min="8447" max="8675" width="11.42578125" style="19"/>
    <col min="8676" max="8676" width="10.28515625" style="19" customWidth="1"/>
    <col min="8677" max="8702" width="4.85546875" style="19" bestFit="1" customWidth="1"/>
    <col min="8703" max="8931" width="11.42578125" style="19"/>
    <col min="8932" max="8932" width="10.28515625" style="19" customWidth="1"/>
    <col min="8933" max="8958" width="4.85546875" style="19" bestFit="1" customWidth="1"/>
    <col min="8959" max="9187" width="11.42578125" style="19"/>
    <col min="9188" max="9188" width="10.28515625" style="19" customWidth="1"/>
    <col min="9189" max="9214" width="4.85546875" style="19" bestFit="1" customWidth="1"/>
    <col min="9215" max="9443" width="11.42578125" style="19"/>
    <col min="9444" max="9444" width="10.28515625" style="19" customWidth="1"/>
    <col min="9445" max="9470" width="4.85546875" style="19" bestFit="1" customWidth="1"/>
    <col min="9471" max="9699" width="11.42578125" style="19"/>
    <col min="9700" max="9700" width="10.28515625" style="19" customWidth="1"/>
    <col min="9701" max="9726" width="4.85546875" style="19" bestFit="1" customWidth="1"/>
    <col min="9727" max="9955" width="11.42578125" style="19"/>
    <col min="9956" max="9956" width="10.28515625" style="19" customWidth="1"/>
    <col min="9957" max="9982" width="4.85546875" style="19" bestFit="1" customWidth="1"/>
    <col min="9983" max="10211" width="11.42578125" style="19"/>
    <col min="10212" max="10212" width="10.28515625" style="19" customWidth="1"/>
    <col min="10213" max="10238" width="4.85546875" style="19" bestFit="1" customWidth="1"/>
    <col min="10239" max="10467" width="11.42578125" style="19"/>
    <col min="10468" max="10468" width="10.28515625" style="19" customWidth="1"/>
    <col min="10469" max="10494" width="4.85546875" style="19" bestFit="1" customWidth="1"/>
    <col min="10495" max="10723" width="11.42578125" style="19"/>
    <col min="10724" max="10724" width="10.28515625" style="19" customWidth="1"/>
    <col min="10725" max="10750" width="4.85546875" style="19" bestFit="1" customWidth="1"/>
    <col min="10751" max="10979" width="11.42578125" style="19"/>
    <col min="10980" max="10980" width="10.28515625" style="19" customWidth="1"/>
    <col min="10981" max="11006" width="4.85546875" style="19" bestFit="1" customWidth="1"/>
    <col min="11007" max="11235" width="11.42578125" style="19"/>
    <col min="11236" max="11236" width="10.28515625" style="19" customWidth="1"/>
    <col min="11237" max="11262" width="4.85546875" style="19" bestFit="1" customWidth="1"/>
    <col min="11263" max="11491" width="11.42578125" style="19"/>
    <col min="11492" max="11492" width="10.28515625" style="19" customWidth="1"/>
    <col min="11493" max="11518" width="4.85546875" style="19" bestFit="1" customWidth="1"/>
    <col min="11519" max="11747" width="11.42578125" style="19"/>
    <col min="11748" max="11748" width="10.28515625" style="19" customWidth="1"/>
    <col min="11749" max="11774" width="4.85546875" style="19" bestFit="1" customWidth="1"/>
    <col min="11775" max="12003" width="11.42578125" style="19"/>
    <col min="12004" max="12004" width="10.28515625" style="19" customWidth="1"/>
    <col min="12005" max="12030" width="4.85546875" style="19" bestFit="1" customWidth="1"/>
    <col min="12031" max="12259" width="11.42578125" style="19"/>
    <col min="12260" max="12260" width="10.28515625" style="19" customWidth="1"/>
    <col min="12261" max="12286" width="4.85546875" style="19" bestFit="1" customWidth="1"/>
    <col min="12287" max="12515" width="11.42578125" style="19"/>
    <col min="12516" max="12516" width="10.28515625" style="19" customWidth="1"/>
    <col min="12517" max="12542" width="4.85546875" style="19" bestFit="1" customWidth="1"/>
    <col min="12543" max="12771" width="11.42578125" style="19"/>
    <col min="12772" max="12772" width="10.28515625" style="19" customWidth="1"/>
    <col min="12773" max="12798" width="4.85546875" style="19" bestFit="1" customWidth="1"/>
    <col min="12799" max="13027" width="11.42578125" style="19"/>
    <col min="13028" max="13028" width="10.28515625" style="19" customWidth="1"/>
    <col min="13029" max="13054" width="4.85546875" style="19" bestFit="1" customWidth="1"/>
    <col min="13055" max="13283" width="11.42578125" style="19"/>
    <col min="13284" max="13284" width="10.28515625" style="19" customWidth="1"/>
    <col min="13285" max="13310" width="4.85546875" style="19" bestFit="1" customWidth="1"/>
    <col min="13311" max="13539" width="11.42578125" style="19"/>
    <col min="13540" max="13540" width="10.28515625" style="19" customWidth="1"/>
    <col min="13541" max="13566" width="4.85546875" style="19" bestFit="1" customWidth="1"/>
    <col min="13567" max="13795" width="11.42578125" style="19"/>
    <col min="13796" max="13796" width="10.28515625" style="19" customWidth="1"/>
    <col min="13797" max="13822" width="4.85546875" style="19" bestFit="1" customWidth="1"/>
    <col min="13823" max="14051" width="11.42578125" style="19"/>
    <col min="14052" max="14052" width="10.28515625" style="19" customWidth="1"/>
    <col min="14053" max="14078" width="4.85546875" style="19" bestFit="1" customWidth="1"/>
    <col min="14079" max="14307" width="11.42578125" style="19"/>
    <col min="14308" max="14308" width="10.28515625" style="19" customWidth="1"/>
    <col min="14309" max="14334" width="4.85546875" style="19" bestFit="1" customWidth="1"/>
    <col min="14335" max="14563" width="11.42578125" style="19"/>
    <col min="14564" max="14564" width="10.28515625" style="19" customWidth="1"/>
    <col min="14565" max="14590" width="4.85546875" style="19" bestFit="1" customWidth="1"/>
    <col min="14591" max="14819" width="11.42578125" style="19"/>
    <col min="14820" max="14820" width="10.28515625" style="19" customWidth="1"/>
    <col min="14821" max="14846" width="4.85546875" style="19" bestFit="1" customWidth="1"/>
    <col min="14847" max="15075" width="11.42578125" style="19"/>
    <col min="15076" max="15076" width="10.28515625" style="19" customWidth="1"/>
    <col min="15077" max="15102" width="4.85546875" style="19" bestFit="1" customWidth="1"/>
    <col min="15103" max="15331" width="11.42578125" style="19"/>
    <col min="15332" max="15332" width="10.28515625" style="19" customWidth="1"/>
    <col min="15333" max="15358" width="4.85546875" style="19" bestFit="1" customWidth="1"/>
    <col min="15359" max="15587" width="11.42578125" style="19"/>
    <col min="15588" max="15588" width="10.28515625" style="19" customWidth="1"/>
    <col min="15589" max="15614" width="4.85546875" style="19" bestFit="1" customWidth="1"/>
    <col min="15615" max="15843" width="11.42578125" style="19"/>
    <col min="15844" max="15844" width="10.28515625" style="19" customWidth="1"/>
    <col min="15845" max="15870" width="4.85546875" style="19" bestFit="1" customWidth="1"/>
    <col min="15871" max="16099" width="11.42578125" style="19"/>
    <col min="16100" max="16100" width="10.28515625" style="19" customWidth="1"/>
    <col min="16101" max="16126" width="4.85546875" style="19" bestFit="1" customWidth="1"/>
    <col min="16127" max="16355" width="11.42578125" style="19"/>
    <col min="16356" max="16358" width="11.42578125" style="19" customWidth="1"/>
    <col min="16359" max="16384" width="11.42578125" style="19"/>
  </cols>
  <sheetData>
    <row r="1" spans="1:19" s="34" customFormat="1" ht="70.150000000000006" customHeight="1" x14ac:dyDescent="0.25">
      <c r="A1" s="34" t="s">
        <v>8</v>
      </c>
    </row>
    <row r="2" spans="1:19" s="20" customFormat="1" ht="19.899999999999999" customHeight="1" thickBot="1" x14ac:dyDescent="0.3">
      <c r="A2" s="120" t="s">
        <v>9</v>
      </c>
    </row>
    <row r="3" spans="1:19" ht="14.45" customHeight="1" x14ac:dyDescent="0.2">
      <c r="A3" s="159" t="s">
        <v>10</v>
      </c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1.25" customHeight="1" x14ac:dyDescent="0.2">
      <c r="A4" s="155" t="s">
        <v>12</v>
      </c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ht="13.9" customHeight="1" x14ac:dyDescent="0.2">
      <c r="A5" s="8" t="s">
        <v>13</v>
      </c>
      <c r="B5" s="69">
        <v>4816</v>
      </c>
      <c r="C5" s="69">
        <v>4789</v>
      </c>
      <c r="D5" s="69">
        <v>4549</v>
      </c>
      <c r="E5" s="69">
        <v>4688</v>
      </c>
      <c r="F5" s="69">
        <v>4650</v>
      </c>
      <c r="G5" s="69">
        <v>4627</v>
      </c>
      <c r="H5" s="69">
        <v>4830</v>
      </c>
      <c r="I5" s="69">
        <v>4967</v>
      </c>
      <c r="J5" s="69">
        <v>4952</v>
      </c>
      <c r="K5" s="69">
        <v>5122</v>
      </c>
      <c r="L5" s="69">
        <v>5262</v>
      </c>
      <c r="M5" s="69">
        <v>5710</v>
      </c>
      <c r="N5" s="69">
        <v>5802</v>
      </c>
      <c r="O5" s="69">
        <v>6180</v>
      </c>
      <c r="P5" s="69">
        <v>6293</v>
      </c>
      <c r="Q5" s="69">
        <v>6149</v>
      </c>
      <c r="R5" s="69">
        <v>6551</v>
      </c>
      <c r="S5" s="69">
        <v>6595</v>
      </c>
    </row>
    <row r="6" spans="1:19" ht="13.9" customHeight="1" x14ac:dyDescent="0.2">
      <c r="A6" s="71">
        <v>1</v>
      </c>
      <c r="B6" s="42">
        <v>2555</v>
      </c>
      <c r="C6" s="42">
        <v>2546</v>
      </c>
      <c r="D6" s="42">
        <v>2539</v>
      </c>
      <c r="E6" s="42">
        <v>2495</v>
      </c>
      <c r="F6" s="42">
        <v>2461</v>
      </c>
      <c r="G6" s="42">
        <v>2519</v>
      </c>
      <c r="H6" s="42">
        <v>2485</v>
      </c>
      <c r="I6" s="72">
        <v>2577</v>
      </c>
      <c r="J6" s="72">
        <v>2655</v>
      </c>
      <c r="K6" s="72">
        <v>2694</v>
      </c>
      <c r="L6" s="72">
        <v>2677</v>
      </c>
      <c r="M6" s="72">
        <v>2975</v>
      </c>
      <c r="N6" s="72">
        <v>2997</v>
      </c>
      <c r="O6" s="72">
        <v>3161</v>
      </c>
      <c r="P6" s="72">
        <v>3181</v>
      </c>
      <c r="Q6" s="72">
        <v>3202</v>
      </c>
      <c r="R6" s="72">
        <v>3428</v>
      </c>
      <c r="S6" s="72">
        <v>3103</v>
      </c>
    </row>
    <row r="7" spans="1:19" ht="13.9" customHeight="1" x14ac:dyDescent="0.2">
      <c r="A7" s="73">
        <v>2</v>
      </c>
      <c r="B7" s="27">
        <v>1656</v>
      </c>
      <c r="C7" s="27">
        <v>1717</v>
      </c>
      <c r="D7" s="27">
        <v>1570</v>
      </c>
      <c r="E7" s="27">
        <v>1724</v>
      </c>
      <c r="F7" s="27">
        <v>1697</v>
      </c>
      <c r="G7" s="27">
        <v>1676</v>
      </c>
      <c r="H7" s="27">
        <v>1865</v>
      </c>
      <c r="I7" s="32">
        <v>1921</v>
      </c>
      <c r="J7" s="32">
        <v>1830</v>
      </c>
      <c r="K7" s="32">
        <v>1919</v>
      </c>
      <c r="L7" s="32">
        <v>2028</v>
      </c>
      <c r="M7" s="32">
        <v>2171</v>
      </c>
      <c r="N7" s="32">
        <v>2164</v>
      </c>
      <c r="O7" s="32">
        <v>2367</v>
      </c>
      <c r="P7" s="32">
        <v>2385</v>
      </c>
      <c r="Q7" s="32">
        <v>2279</v>
      </c>
      <c r="R7" s="32">
        <v>2368</v>
      </c>
      <c r="S7" s="32">
        <v>2700</v>
      </c>
    </row>
    <row r="8" spans="1:19" ht="13.9" customHeight="1" x14ac:dyDescent="0.2">
      <c r="A8" s="73">
        <v>3</v>
      </c>
      <c r="B8" s="27">
        <v>413</v>
      </c>
      <c r="C8" s="27">
        <v>354</v>
      </c>
      <c r="D8" s="27">
        <v>312</v>
      </c>
      <c r="E8" s="27">
        <v>358</v>
      </c>
      <c r="F8" s="27">
        <v>378</v>
      </c>
      <c r="G8" s="27">
        <v>323</v>
      </c>
      <c r="H8" s="27">
        <v>372</v>
      </c>
      <c r="I8" s="32">
        <v>367</v>
      </c>
      <c r="J8" s="32">
        <v>349</v>
      </c>
      <c r="K8" s="32">
        <v>397</v>
      </c>
      <c r="L8" s="32">
        <v>418</v>
      </c>
      <c r="M8" s="32">
        <v>440</v>
      </c>
      <c r="N8" s="32">
        <v>490</v>
      </c>
      <c r="O8" s="32">
        <v>501</v>
      </c>
      <c r="P8" s="32">
        <v>564</v>
      </c>
      <c r="Q8" s="32">
        <v>525</v>
      </c>
      <c r="R8" s="32">
        <v>575</v>
      </c>
      <c r="S8" s="32">
        <v>582</v>
      </c>
    </row>
    <row r="9" spans="1:19" ht="13.9" customHeight="1" x14ac:dyDescent="0.2">
      <c r="A9" s="74">
        <v>4</v>
      </c>
      <c r="B9" s="33">
        <v>116</v>
      </c>
      <c r="C9" s="33">
        <v>110</v>
      </c>
      <c r="D9" s="33">
        <v>72</v>
      </c>
      <c r="E9" s="33">
        <v>70</v>
      </c>
      <c r="F9" s="33">
        <v>64</v>
      </c>
      <c r="G9" s="33">
        <v>70</v>
      </c>
      <c r="H9" s="33">
        <v>68</v>
      </c>
      <c r="I9" s="33">
        <v>60</v>
      </c>
      <c r="J9" s="33">
        <v>71</v>
      </c>
      <c r="K9" s="33">
        <v>71</v>
      </c>
      <c r="L9" s="33">
        <v>82</v>
      </c>
      <c r="M9" s="33">
        <v>76</v>
      </c>
      <c r="N9" s="33">
        <v>103</v>
      </c>
      <c r="O9" s="33">
        <v>104</v>
      </c>
      <c r="P9" s="33">
        <v>115</v>
      </c>
      <c r="Q9" s="33">
        <v>98</v>
      </c>
      <c r="R9" s="33">
        <v>111</v>
      </c>
      <c r="S9" s="33">
        <v>134</v>
      </c>
    </row>
    <row r="10" spans="1:19" ht="13.9" customHeight="1" x14ac:dyDescent="0.2">
      <c r="A10" s="71">
        <v>5</v>
      </c>
      <c r="B10" s="42">
        <v>41</v>
      </c>
      <c r="C10" s="42">
        <v>29</v>
      </c>
      <c r="D10" s="42">
        <v>34</v>
      </c>
      <c r="E10" s="42">
        <v>14</v>
      </c>
      <c r="F10" s="42">
        <v>22</v>
      </c>
      <c r="G10" s="42">
        <v>16</v>
      </c>
      <c r="H10" s="42">
        <v>19</v>
      </c>
      <c r="I10" s="72">
        <v>22</v>
      </c>
      <c r="J10" s="72">
        <v>29</v>
      </c>
      <c r="K10" s="72">
        <v>20</v>
      </c>
      <c r="L10" s="72">
        <v>37</v>
      </c>
      <c r="M10" s="72">
        <v>27</v>
      </c>
      <c r="N10" s="72">
        <v>31</v>
      </c>
      <c r="O10" s="72">
        <v>30</v>
      </c>
      <c r="P10" s="72">
        <v>25</v>
      </c>
      <c r="Q10" s="72">
        <v>24</v>
      </c>
      <c r="R10" s="72">
        <v>41</v>
      </c>
      <c r="S10" s="72">
        <v>47</v>
      </c>
    </row>
    <row r="11" spans="1:19" ht="13.9" customHeight="1" x14ac:dyDescent="0.2">
      <c r="A11" s="73">
        <v>6</v>
      </c>
      <c r="B11" s="27">
        <v>17</v>
      </c>
      <c r="C11" s="27">
        <v>13</v>
      </c>
      <c r="D11" s="27">
        <v>7</v>
      </c>
      <c r="E11" s="27">
        <v>11</v>
      </c>
      <c r="F11" s="27">
        <v>10</v>
      </c>
      <c r="G11" s="27">
        <v>11</v>
      </c>
      <c r="H11" s="27">
        <v>11</v>
      </c>
      <c r="I11" s="32">
        <v>6</v>
      </c>
      <c r="J11" s="32">
        <v>8</v>
      </c>
      <c r="K11" s="32">
        <v>9</v>
      </c>
      <c r="L11" s="32">
        <v>4</v>
      </c>
      <c r="M11" s="32">
        <v>12</v>
      </c>
      <c r="N11" s="32">
        <v>10</v>
      </c>
      <c r="O11" s="32">
        <v>6</v>
      </c>
      <c r="P11" s="32">
        <v>15</v>
      </c>
      <c r="Q11" s="32">
        <v>12</v>
      </c>
      <c r="R11" s="32">
        <v>19</v>
      </c>
      <c r="S11" s="32">
        <v>14</v>
      </c>
    </row>
    <row r="12" spans="1:19" ht="13.9" customHeight="1" x14ac:dyDescent="0.2">
      <c r="A12" s="73">
        <v>7</v>
      </c>
      <c r="B12" s="27">
        <v>11</v>
      </c>
      <c r="C12" s="27">
        <v>9</v>
      </c>
      <c r="D12" s="27">
        <v>5</v>
      </c>
      <c r="E12" s="27">
        <v>9</v>
      </c>
      <c r="F12" s="27">
        <v>8</v>
      </c>
      <c r="G12" s="27">
        <v>6</v>
      </c>
      <c r="H12" s="27">
        <v>5</v>
      </c>
      <c r="I12" s="32">
        <v>7</v>
      </c>
      <c r="J12" s="32">
        <v>6</v>
      </c>
      <c r="K12" s="32">
        <v>3</v>
      </c>
      <c r="L12" s="32">
        <v>4</v>
      </c>
      <c r="M12" s="32">
        <v>4</v>
      </c>
      <c r="N12" s="32">
        <v>3</v>
      </c>
      <c r="O12" s="32">
        <v>6</v>
      </c>
      <c r="P12" s="32">
        <v>3</v>
      </c>
      <c r="Q12" s="32">
        <v>3</v>
      </c>
      <c r="R12" s="32">
        <v>7</v>
      </c>
      <c r="S12" s="32">
        <v>12</v>
      </c>
    </row>
    <row r="13" spans="1:19" ht="13.9" customHeight="1" x14ac:dyDescent="0.2">
      <c r="A13" s="74">
        <v>8</v>
      </c>
      <c r="B13" s="33">
        <v>2</v>
      </c>
      <c r="C13" s="33">
        <v>7</v>
      </c>
      <c r="D13" s="33">
        <v>7</v>
      </c>
      <c r="E13" s="33">
        <v>4</v>
      </c>
      <c r="F13" s="33">
        <v>7</v>
      </c>
      <c r="G13" s="33">
        <v>3</v>
      </c>
      <c r="H13" s="33">
        <v>3</v>
      </c>
      <c r="I13" s="33">
        <v>3</v>
      </c>
      <c r="J13" s="33">
        <v>1</v>
      </c>
      <c r="K13" s="33">
        <v>4</v>
      </c>
      <c r="L13" s="33">
        <v>7</v>
      </c>
      <c r="M13" s="33">
        <v>2</v>
      </c>
      <c r="N13" s="33">
        <v>3</v>
      </c>
      <c r="O13" s="33">
        <v>2</v>
      </c>
      <c r="P13" s="33">
        <v>2</v>
      </c>
      <c r="Q13" s="33">
        <v>2</v>
      </c>
      <c r="R13" s="33">
        <v>1</v>
      </c>
      <c r="S13" s="33">
        <v>2</v>
      </c>
    </row>
    <row r="14" spans="1:19" ht="13.9" customHeight="1" x14ac:dyDescent="0.2">
      <c r="A14" s="71">
        <v>9</v>
      </c>
      <c r="B14" s="42">
        <v>3</v>
      </c>
      <c r="C14" s="42">
        <v>3</v>
      </c>
      <c r="D14" s="42">
        <v>2</v>
      </c>
      <c r="E14" s="42">
        <v>2</v>
      </c>
      <c r="F14" s="42">
        <v>2</v>
      </c>
      <c r="G14" s="42">
        <v>1</v>
      </c>
      <c r="H14" s="42">
        <v>0</v>
      </c>
      <c r="I14" s="72">
        <v>0</v>
      </c>
      <c r="J14" s="72">
        <v>3</v>
      </c>
      <c r="K14" s="72">
        <v>1</v>
      </c>
      <c r="L14" s="72">
        <v>1</v>
      </c>
      <c r="M14" s="72">
        <v>2</v>
      </c>
      <c r="N14" s="72">
        <v>0</v>
      </c>
      <c r="O14" s="72">
        <v>1</v>
      </c>
      <c r="P14" s="72">
        <v>3</v>
      </c>
      <c r="Q14" s="72">
        <v>1</v>
      </c>
      <c r="R14" s="72">
        <v>0</v>
      </c>
      <c r="S14" s="72">
        <v>1</v>
      </c>
    </row>
    <row r="15" spans="1:19" ht="13.9" customHeight="1" x14ac:dyDescent="0.2">
      <c r="A15" s="73">
        <v>10</v>
      </c>
      <c r="B15" s="27">
        <v>1</v>
      </c>
      <c r="C15" s="27">
        <v>0</v>
      </c>
      <c r="D15" s="27">
        <v>1</v>
      </c>
      <c r="E15" s="27">
        <v>0</v>
      </c>
      <c r="F15" s="27">
        <v>1</v>
      </c>
      <c r="G15" s="27">
        <v>2</v>
      </c>
      <c r="H15" s="27">
        <v>2</v>
      </c>
      <c r="I15" s="32">
        <v>3</v>
      </c>
      <c r="J15" s="32">
        <v>0</v>
      </c>
      <c r="K15" s="32">
        <v>2</v>
      </c>
      <c r="L15" s="32">
        <v>1</v>
      </c>
      <c r="M15" s="32">
        <v>1</v>
      </c>
      <c r="N15" s="32">
        <v>0</v>
      </c>
      <c r="O15" s="32">
        <v>1</v>
      </c>
      <c r="P15" s="32">
        <v>0</v>
      </c>
      <c r="Q15" s="32">
        <v>1</v>
      </c>
      <c r="R15" s="32">
        <v>1</v>
      </c>
      <c r="S15" s="32">
        <v>0</v>
      </c>
    </row>
    <row r="16" spans="1:19" ht="13.9" customHeight="1" x14ac:dyDescent="0.2">
      <c r="A16" s="73">
        <v>11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32">
        <v>1</v>
      </c>
      <c r="J16" s="32">
        <v>0</v>
      </c>
      <c r="K16" s="32">
        <v>2</v>
      </c>
      <c r="L16" s="32">
        <v>2</v>
      </c>
      <c r="M16" s="32">
        <v>0</v>
      </c>
      <c r="N16" s="32">
        <v>0</v>
      </c>
      <c r="O16" s="32">
        <v>1</v>
      </c>
      <c r="P16" s="32">
        <v>0</v>
      </c>
      <c r="Q16" s="32">
        <v>0</v>
      </c>
      <c r="R16" s="32">
        <v>0</v>
      </c>
      <c r="S16" s="32">
        <v>0</v>
      </c>
    </row>
    <row r="17" spans="1:19" ht="13.9" customHeight="1" x14ac:dyDescent="0.2">
      <c r="A17" s="74">
        <v>12</v>
      </c>
      <c r="B17" s="33">
        <v>1</v>
      </c>
      <c r="C17" s="33">
        <v>0</v>
      </c>
      <c r="D17" s="33">
        <v>0</v>
      </c>
      <c r="E17" s="33">
        <v>1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1</v>
      </c>
      <c r="M17" s="33">
        <v>0</v>
      </c>
      <c r="N17" s="33">
        <v>1</v>
      </c>
      <c r="O17" s="33">
        <v>0</v>
      </c>
      <c r="P17" s="33">
        <v>0</v>
      </c>
      <c r="Q17" s="33">
        <v>1</v>
      </c>
      <c r="R17" s="33">
        <v>0</v>
      </c>
      <c r="S17" s="33">
        <v>0</v>
      </c>
    </row>
    <row r="18" spans="1:19" ht="13.9" customHeight="1" x14ac:dyDescent="0.2">
      <c r="A18" s="71">
        <v>13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1</v>
      </c>
      <c r="R18" s="72">
        <v>0</v>
      </c>
      <c r="S18" s="72">
        <v>0</v>
      </c>
    </row>
    <row r="19" spans="1:19" ht="13.9" customHeight="1" x14ac:dyDescent="0.2">
      <c r="A19" s="73">
        <v>14</v>
      </c>
      <c r="B19" s="27">
        <v>0</v>
      </c>
      <c r="C19" s="27">
        <v>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spans="1:19" ht="13.9" customHeight="1" x14ac:dyDescent="0.2">
      <c r="A20" s="74" t="s">
        <v>57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spans="1:19" ht="11.25" x14ac:dyDescent="0.2"/>
    <row r="22" spans="1:19" ht="12.75" customHeight="1" x14ac:dyDescent="0.2">
      <c r="A22" s="163" t="s">
        <v>1121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</row>
    <row r="23" spans="1:19" ht="12.75" customHeight="1" x14ac:dyDescent="0.2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</row>
  </sheetData>
  <mergeCells count="3">
    <mergeCell ref="A3:A4"/>
    <mergeCell ref="A22:S23"/>
    <mergeCell ref="B3:S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S15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B3" sqref="B3:S3"/>
    </sheetView>
  </sheetViews>
  <sheetFormatPr baseColWidth="10" defaultRowHeight="12.75" customHeight="1" x14ac:dyDescent="0.2"/>
  <cols>
    <col min="1" max="1" width="23" style="19" customWidth="1"/>
    <col min="2" max="19" width="4.85546875" style="19" bestFit="1" customWidth="1"/>
    <col min="20" max="237" width="11.42578125" style="19"/>
    <col min="238" max="238" width="22" style="19" customWidth="1"/>
    <col min="239" max="264" width="4.85546875" style="19" bestFit="1" customWidth="1"/>
    <col min="265" max="493" width="11.42578125" style="19"/>
    <col min="494" max="494" width="22" style="19" customWidth="1"/>
    <col min="495" max="520" width="4.85546875" style="19" bestFit="1" customWidth="1"/>
    <col min="521" max="749" width="11.42578125" style="19"/>
    <col min="750" max="750" width="22" style="19" customWidth="1"/>
    <col min="751" max="776" width="4.85546875" style="19" bestFit="1" customWidth="1"/>
    <col min="777" max="1005" width="11.42578125" style="19"/>
    <col min="1006" max="1006" width="22" style="19" customWidth="1"/>
    <col min="1007" max="1032" width="4.85546875" style="19" bestFit="1" customWidth="1"/>
    <col min="1033" max="1261" width="11.42578125" style="19"/>
    <col min="1262" max="1262" width="22" style="19" customWidth="1"/>
    <col min="1263" max="1288" width="4.85546875" style="19" bestFit="1" customWidth="1"/>
    <col min="1289" max="1517" width="11.42578125" style="19"/>
    <col min="1518" max="1518" width="22" style="19" customWidth="1"/>
    <col min="1519" max="1544" width="4.85546875" style="19" bestFit="1" customWidth="1"/>
    <col min="1545" max="1773" width="11.42578125" style="19"/>
    <col min="1774" max="1774" width="22" style="19" customWidth="1"/>
    <col min="1775" max="1800" width="4.85546875" style="19" bestFit="1" customWidth="1"/>
    <col min="1801" max="2029" width="11.42578125" style="19"/>
    <col min="2030" max="2030" width="22" style="19" customWidth="1"/>
    <col min="2031" max="2056" width="4.85546875" style="19" bestFit="1" customWidth="1"/>
    <col min="2057" max="2285" width="11.42578125" style="19"/>
    <col min="2286" max="2286" width="22" style="19" customWidth="1"/>
    <col min="2287" max="2312" width="4.85546875" style="19" bestFit="1" customWidth="1"/>
    <col min="2313" max="2541" width="11.42578125" style="19"/>
    <col min="2542" max="2542" width="22" style="19" customWidth="1"/>
    <col min="2543" max="2568" width="4.85546875" style="19" bestFit="1" customWidth="1"/>
    <col min="2569" max="2797" width="11.42578125" style="19"/>
    <col min="2798" max="2798" width="22" style="19" customWidth="1"/>
    <col min="2799" max="2824" width="4.85546875" style="19" bestFit="1" customWidth="1"/>
    <col min="2825" max="3053" width="11.42578125" style="19"/>
    <col min="3054" max="3054" width="22" style="19" customWidth="1"/>
    <col min="3055" max="3080" width="4.85546875" style="19" bestFit="1" customWidth="1"/>
    <col min="3081" max="3309" width="11.42578125" style="19"/>
    <col min="3310" max="3310" width="22" style="19" customWidth="1"/>
    <col min="3311" max="3336" width="4.85546875" style="19" bestFit="1" customWidth="1"/>
    <col min="3337" max="3565" width="11.42578125" style="19"/>
    <col min="3566" max="3566" width="22" style="19" customWidth="1"/>
    <col min="3567" max="3592" width="4.85546875" style="19" bestFit="1" customWidth="1"/>
    <col min="3593" max="3821" width="11.42578125" style="19"/>
    <col min="3822" max="3822" width="22" style="19" customWidth="1"/>
    <col min="3823" max="3848" width="4.85546875" style="19" bestFit="1" customWidth="1"/>
    <col min="3849" max="4077" width="11.42578125" style="19"/>
    <col min="4078" max="4078" width="22" style="19" customWidth="1"/>
    <col min="4079" max="4104" width="4.85546875" style="19" bestFit="1" customWidth="1"/>
    <col min="4105" max="4333" width="11.42578125" style="19"/>
    <col min="4334" max="4334" width="22" style="19" customWidth="1"/>
    <col min="4335" max="4360" width="4.85546875" style="19" bestFit="1" customWidth="1"/>
    <col min="4361" max="4589" width="11.42578125" style="19"/>
    <col min="4590" max="4590" width="22" style="19" customWidth="1"/>
    <col min="4591" max="4616" width="4.85546875" style="19" bestFit="1" customWidth="1"/>
    <col min="4617" max="4845" width="11.42578125" style="19"/>
    <col min="4846" max="4846" width="22" style="19" customWidth="1"/>
    <col min="4847" max="4872" width="4.85546875" style="19" bestFit="1" customWidth="1"/>
    <col min="4873" max="5101" width="11.42578125" style="19"/>
    <col min="5102" max="5102" width="22" style="19" customWidth="1"/>
    <col min="5103" max="5128" width="4.85546875" style="19" bestFit="1" customWidth="1"/>
    <col min="5129" max="5357" width="11.42578125" style="19"/>
    <col min="5358" max="5358" width="22" style="19" customWidth="1"/>
    <col min="5359" max="5384" width="4.85546875" style="19" bestFit="1" customWidth="1"/>
    <col min="5385" max="5613" width="11.42578125" style="19"/>
    <col min="5614" max="5614" width="22" style="19" customWidth="1"/>
    <col min="5615" max="5640" width="4.85546875" style="19" bestFit="1" customWidth="1"/>
    <col min="5641" max="5869" width="11.42578125" style="19"/>
    <col min="5870" max="5870" width="22" style="19" customWidth="1"/>
    <col min="5871" max="5896" width="4.85546875" style="19" bestFit="1" customWidth="1"/>
    <col min="5897" max="6125" width="11.42578125" style="19"/>
    <col min="6126" max="6126" width="22" style="19" customWidth="1"/>
    <col min="6127" max="6152" width="4.85546875" style="19" bestFit="1" customWidth="1"/>
    <col min="6153" max="6381" width="11.42578125" style="19"/>
    <col min="6382" max="6382" width="22" style="19" customWidth="1"/>
    <col min="6383" max="6408" width="4.85546875" style="19" bestFit="1" customWidth="1"/>
    <col min="6409" max="6637" width="11.42578125" style="19"/>
    <col min="6638" max="6638" width="22" style="19" customWidth="1"/>
    <col min="6639" max="6664" width="4.85546875" style="19" bestFit="1" customWidth="1"/>
    <col min="6665" max="6893" width="11.42578125" style="19"/>
    <col min="6894" max="6894" width="22" style="19" customWidth="1"/>
    <col min="6895" max="6920" width="4.85546875" style="19" bestFit="1" customWidth="1"/>
    <col min="6921" max="7149" width="11.42578125" style="19"/>
    <col min="7150" max="7150" width="22" style="19" customWidth="1"/>
    <col min="7151" max="7176" width="4.85546875" style="19" bestFit="1" customWidth="1"/>
    <col min="7177" max="7405" width="11.42578125" style="19"/>
    <col min="7406" max="7406" width="22" style="19" customWidth="1"/>
    <col min="7407" max="7432" width="4.85546875" style="19" bestFit="1" customWidth="1"/>
    <col min="7433" max="7661" width="11.42578125" style="19"/>
    <col min="7662" max="7662" width="22" style="19" customWidth="1"/>
    <col min="7663" max="7688" width="4.85546875" style="19" bestFit="1" customWidth="1"/>
    <col min="7689" max="7917" width="11.42578125" style="19"/>
    <col min="7918" max="7918" width="22" style="19" customWidth="1"/>
    <col min="7919" max="7944" width="4.85546875" style="19" bestFit="1" customWidth="1"/>
    <col min="7945" max="8173" width="11.42578125" style="19"/>
    <col min="8174" max="8174" width="22" style="19" customWidth="1"/>
    <col min="8175" max="8200" width="4.85546875" style="19" bestFit="1" customWidth="1"/>
    <col min="8201" max="8429" width="11.42578125" style="19"/>
    <col min="8430" max="8430" width="22" style="19" customWidth="1"/>
    <col min="8431" max="8456" width="4.85546875" style="19" bestFit="1" customWidth="1"/>
    <col min="8457" max="8685" width="11.42578125" style="19"/>
    <col min="8686" max="8686" width="22" style="19" customWidth="1"/>
    <col min="8687" max="8712" width="4.85546875" style="19" bestFit="1" customWidth="1"/>
    <col min="8713" max="8941" width="11.42578125" style="19"/>
    <col min="8942" max="8942" width="22" style="19" customWidth="1"/>
    <col min="8943" max="8968" width="4.85546875" style="19" bestFit="1" customWidth="1"/>
    <col min="8969" max="9197" width="11.42578125" style="19"/>
    <col min="9198" max="9198" width="22" style="19" customWidth="1"/>
    <col min="9199" max="9224" width="4.85546875" style="19" bestFit="1" customWidth="1"/>
    <col min="9225" max="9453" width="11.42578125" style="19"/>
    <col min="9454" max="9454" width="22" style="19" customWidth="1"/>
    <col min="9455" max="9480" width="4.85546875" style="19" bestFit="1" customWidth="1"/>
    <col min="9481" max="9709" width="11.42578125" style="19"/>
    <col min="9710" max="9710" width="22" style="19" customWidth="1"/>
    <col min="9711" max="9736" width="4.85546875" style="19" bestFit="1" customWidth="1"/>
    <col min="9737" max="9965" width="11.42578125" style="19"/>
    <col min="9966" max="9966" width="22" style="19" customWidth="1"/>
    <col min="9967" max="9992" width="4.85546875" style="19" bestFit="1" customWidth="1"/>
    <col min="9993" max="10221" width="11.42578125" style="19"/>
    <col min="10222" max="10222" width="22" style="19" customWidth="1"/>
    <col min="10223" max="10248" width="4.85546875" style="19" bestFit="1" customWidth="1"/>
    <col min="10249" max="10477" width="11.42578125" style="19"/>
    <col min="10478" max="10478" width="22" style="19" customWidth="1"/>
    <col min="10479" max="10504" width="4.85546875" style="19" bestFit="1" customWidth="1"/>
    <col min="10505" max="10733" width="11.42578125" style="19"/>
    <col min="10734" max="10734" width="22" style="19" customWidth="1"/>
    <col min="10735" max="10760" width="4.85546875" style="19" bestFit="1" customWidth="1"/>
    <col min="10761" max="10989" width="11.42578125" style="19"/>
    <col min="10990" max="10990" width="22" style="19" customWidth="1"/>
    <col min="10991" max="11016" width="4.85546875" style="19" bestFit="1" customWidth="1"/>
    <col min="11017" max="11245" width="11.42578125" style="19"/>
    <col min="11246" max="11246" width="22" style="19" customWidth="1"/>
    <col min="11247" max="11272" width="4.85546875" style="19" bestFit="1" customWidth="1"/>
    <col min="11273" max="11501" width="11.42578125" style="19"/>
    <col min="11502" max="11502" width="22" style="19" customWidth="1"/>
    <col min="11503" max="11528" width="4.85546875" style="19" bestFit="1" customWidth="1"/>
    <col min="11529" max="11757" width="11.42578125" style="19"/>
    <col min="11758" max="11758" width="22" style="19" customWidth="1"/>
    <col min="11759" max="11784" width="4.85546875" style="19" bestFit="1" customWidth="1"/>
    <col min="11785" max="12013" width="11.42578125" style="19"/>
    <col min="12014" max="12014" width="22" style="19" customWidth="1"/>
    <col min="12015" max="12040" width="4.85546875" style="19" bestFit="1" customWidth="1"/>
    <col min="12041" max="12269" width="11.42578125" style="19"/>
    <col min="12270" max="12270" width="22" style="19" customWidth="1"/>
    <col min="12271" max="12296" width="4.85546875" style="19" bestFit="1" customWidth="1"/>
    <col min="12297" max="12525" width="11.42578125" style="19"/>
    <col min="12526" max="12526" width="22" style="19" customWidth="1"/>
    <col min="12527" max="12552" width="4.85546875" style="19" bestFit="1" customWidth="1"/>
    <col min="12553" max="12781" width="11.42578125" style="19"/>
    <col min="12782" max="12782" width="22" style="19" customWidth="1"/>
    <col min="12783" max="12808" width="4.85546875" style="19" bestFit="1" customWidth="1"/>
    <col min="12809" max="13037" width="11.42578125" style="19"/>
    <col min="13038" max="13038" width="22" style="19" customWidth="1"/>
    <col min="13039" max="13064" width="4.85546875" style="19" bestFit="1" customWidth="1"/>
    <col min="13065" max="13293" width="11.42578125" style="19"/>
    <col min="13294" max="13294" width="22" style="19" customWidth="1"/>
    <col min="13295" max="13320" width="4.85546875" style="19" bestFit="1" customWidth="1"/>
    <col min="13321" max="13549" width="11.42578125" style="19"/>
    <col min="13550" max="13550" width="22" style="19" customWidth="1"/>
    <col min="13551" max="13576" width="4.85546875" style="19" bestFit="1" customWidth="1"/>
    <col min="13577" max="13805" width="11.42578125" style="19"/>
    <col min="13806" max="13806" width="22" style="19" customWidth="1"/>
    <col min="13807" max="13832" width="4.85546875" style="19" bestFit="1" customWidth="1"/>
    <col min="13833" max="14061" width="11.42578125" style="19"/>
    <col min="14062" max="14062" width="22" style="19" customWidth="1"/>
    <col min="14063" max="14088" width="4.85546875" style="19" bestFit="1" customWidth="1"/>
    <col min="14089" max="14317" width="11.42578125" style="19"/>
    <col min="14318" max="14318" width="22" style="19" customWidth="1"/>
    <col min="14319" max="14344" width="4.85546875" style="19" bestFit="1" customWidth="1"/>
    <col min="14345" max="14573" width="11.42578125" style="19"/>
    <col min="14574" max="14574" width="22" style="19" customWidth="1"/>
    <col min="14575" max="14600" width="4.85546875" style="19" bestFit="1" customWidth="1"/>
    <col min="14601" max="14829" width="11.42578125" style="19"/>
    <col min="14830" max="14830" width="22" style="19" customWidth="1"/>
    <col min="14831" max="14856" width="4.85546875" style="19" bestFit="1" customWidth="1"/>
    <col min="14857" max="15085" width="11.42578125" style="19"/>
    <col min="15086" max="15086" width="22" style="19" customWidth="1"/>
    <col min="15087" max="15112" width="4.85546875" style="19" bestFit="1" customWidth="1"/>
    <col min="15113" max="15341" width="11.42578125" style="19"/>
    <col min="15342" max="15342" width="22" style="19" customWidth="1"/>
    <col min="15343" max="15368" width="4.85546875" style="19" bestFit="1" customWidth="1"/>
    <col min="15369" max="15597" width="11.42578125" style="19"/>
    <col min="15598" max="15598" width="22" style="19" customWidth="1"/>
    <col min="15599" max="15624" width="4.85546875" style="19" bestFit="1" customWidth="1"/>
    <col min="15625" max="15853" width="11.42578125" style="19"/>
    <col min="15854" max="15854" width="22" style="19" customWidth="1"/>
    <col min="15855" max="15880" width="4.85546875" style="19" bestFit="1" customWidth="1"/>
    <col min="15881" max="16109" width="11.42578125" style="19"/>
    <col min="16110" max="16110" width="22" style="19" customWidth="1"/>
    <col min="16111" max="16136" width="4.85546875" style="19" bestFit="1" customWidth="1"/>
    <col min="16137" max="16365" width="11.42578125" style="19"/>
    <col min="16366" max="16370" width="11.42578125" style="19" customWidth="1"/>
    <col min="16371" max="16384" width="11.42578125" style="19"/>
  </cols>
  <sheetData>
    <row r="1" spans="1:19" s="34" customFormat="1" ht="70.150000000000006" customHeight="1" x14ac:dyDescent="0.25">
      <c r="A1" s="34" t="s">
        <v>106</v>
      </c>
    </row>
    <row r="2" spans="1:19" s="20" customFormat="1" ht="19.899999999999999" customHeight="1" thickBot="1" x14ac:dyDescent="0.3">
      <c r="A2" s="120" t="s">
        <v>107</v>
      </c>
    </row>
    <row r="3" spans="1:19" ht="13.9" customHeight="1" x14ac:dyDescent="0.2">
      <c r="A3" s="159"/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3.9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s="22" customFormat="1" ht="13.9" customHeight="1" x14ac:dyDescent="0.2">
      <c r="A5" s="8" t="s">
        <v>13</v>
      </c>
      <c r="B5" s="36">
        <f t="shared" ref="B5:R5" si="0">SUM(B6:B7)</f>
        <v>4816</v>
      </c>
      <c r="C5" s="36">
        <f t="shared" si="0"/>
        <v>4789</v>
      </c>
      <c r="D5" s="36">
        <f t="shared" si="0"/>
        <v>4549</v>
      </c>
      <c r="E5" s="36">
        <f t="shared" si="0"/>
        <v>4688</v>
      </c>
      <c r="F5" s="36">
        <f t="shared" si="0"/>
        <v>4650</v>
      </c>
      <c r="G5" s="36">
        <f t="shared" si="0"/>
        <v>4627</v>
      </c>
      <c r="H5" s="36">
        <f t="shared" si="0"/>
        <v>4830</v>
      </c>
      <c r="I5" s="36">
        <f t="shared" si="0"/>
        <v>4967</v>
      </c>
      <c r="J5" s="36">
        <f t="shared" si="0"/>
        <v>4952</v>
      </c>
      <c r="K5" s="36">
        <f t="shared" si="0"/>
        <v>5122</v>
      </c>
      <c r="L5" s="36">
        <f t="shared" si="0"/>
        <v>5262</v>
      </c>
      <c r="M5" s="36">
        <f t="shared" si="0"/>
        <v>5710</v>
      </c>
      <c r="N5" s="36">
        <f t="shared" si="0"/>
        <v>5802</v>
      </c>
      <c r="O5" s="36">
        <f t="shared" si="0"/>
        <v>6180</v>
      </c>
      <c r="P5" s="36">
        <f t="shared" si="0"/>
        <v>6293</v>
      </c>
      <c r="Q5" s="36">
        <f t="shared" si="0"/>
        <v>6149</v>
      </c>
      <c r="R5" s="36">
        <f t="shared" si="0"/>
        <v>6551</v>
      </c>
      <c r="S5" s="36">
        <v>6595</v>
      </c>
    </row>
    <row r="6" spans="1:19" ht="13.9" customHeight="1" x14ac:dyDescent="0.2">
      <c r="A6" s="76" t="s">
        <v>108</v>
      </c>
      <c r="B6" s="43">
        <v>4449</v>
      </c>
      <c r="C6" s="43">
        <v>4290</v>
      </c>
      <c r="D6" s="43">
        <v>4067</v>
      </c>
      <c r="E6" s="43">
        <v>4256</v>
      </c>
      <c r="F6" s="43">
        <v>4299</v>
      </c>
      <c r="G6" s="43">
        <v>4302</v>
      </c>
      <c r="H6" s="43">
        <v>4472</v>
      </c>
      <c r="I6" s="43">
        <v>4579</v>
      </c>
      <c r="J6" s="43">
        <v>4512</v>
      </c>
      <c r="K6" s="43">
        <v>4589</v>
      </c>
      <c r="L6" s="43">
        <v>4647</v>
      </c>
      <c r="M6" s="43">
        <v>4946</v>
      </c>
      <c r="N6" s="43">
        <v>4904</v>
      </c>
      <c r="O6" s="43">
        <v>5093</v>
      </c>
      <c r="P6" s="43">
        <v>5102</v>
      </c>
      <c r="Q6" s="43">
        <v>4946</v>
      </c>
      <c r="R6" s="43">
        <v>5084</v>
      </c>
      <c r="S6" s="43">
        <v>5164</v>
      </c>
    </row>
    <row r="7" spans="1:19" ht="13.9" customHeight="1" x14ac:dyDescent="0.2">
      <c r="A7" s="77" t="s">
        <v>109</v>
      </c>
      <c r="B7" s="28">
        <v>367</v>
      </c>
      <c r="C7" s="28">
        <v>499</v>
      </c>
      <c r="D7" s="28">
        <v>482</v>
      </c>
      <c r="E7" s="28">
        <v>432</v>
      </c>
      <c r="F7" s="28">
        <v>351</v>
      </c>
      <c r="G7" s="28">
        <v>325</v>
      </c>
      <c r="H7" s="28">
        <v>358</v>
      </c>
      <c r="I7" s="28">
        <v>388</v>
      </c>
      <c r="J7" s="28">
        <v>440</v>
      </c>
      <c r="K7" s="28">
        <v>533</v>
      </c>
      <c r="L7" s="28">
        <v>615</v>
      </c>
      <c r="M7" s="28">
        <v>764</v>
      </c>
      <c r="N7" s="28">
        <v>898</v>
      </c>
      <c r="O7" s="28">
        <v>1087</v>
      </c>
      <c r="P7" s="28">
        <v>1191</v>
      </c>
      <c r="Q7" s="28">
        <v>1203</v>
      </c>
      <c r="R7" s="28">
        <v>1467</v>
      </c>
      <c r="S7" s="28">
        <v>1431</v>
      </c>
    </row>
    <row r="8" spans="1:19" ht="13.9" customHeight="1" x14ac:dyDescent="0.2">
      <c r="A8" s="7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78"/>
    </row>
    <row r="9" spans="1:19" ht="13.9" customHeight="1" x14ac:dyDescent="0.2">
      <c r="A9" s="79" t="s">
        <v>13</v>
      </c>
      <c r="B9" s="36">
        <f>SUM(B10:B13)</f>
        <v>4816</v>
      </c>
      <c r="C9" s="36">
        <f t="shared" ref="C9:S9" si="1">SUM(C10:C13)</f>
        <v>4789</v>
      </c>
      <c r="D9" s="36">
        <f t="shared" si="1"/>
        <v>4549</v>
      </c>
      <c r="E9" s="36">
        <f t="shared" si="1"/>
        <v>4688</v>
      </c>
      <c r="F9" s="36">
        <f t="shared" si="1"/>
        <v>4650</v>
      </c>
      <c r="G9" s="36">
        <f t="shared" si="1"/>
        <v>4627</v>
      </c>
      <c r="H9" s="36">
        <f t="shared" si="1"/>
        <v>4830</v>
      </c>
      <c r="I9" s="36">
        <f t="shared" si="1"/>
        <v>4967</v>
      </c>
      <c r="J9" s="36">
        <f t="shared" si="1"/>
        <v>4952</v>
      </c>
      <c r="K9" s="36">
        <f t="shared" si="1"/>
        <v>5122</v>
      </c>
      <c r="L9" s="36">
        <f t="shared" si="1"/>
        <v>5262</v>
      </c>
      <c r="M9" s="36">
        <f t="shared" si="1"/>
        <v>5710</v>
      </c>
      <c r="N9" s="36">
        <f t="shared" si="1"/>
        <v>5802</v>
      </c>
      <c r="O9" s="36">
        <f t="shared" si="1"/>
        <v>6180</v>
      </c>
      <c r="P9" s="36">
        <f t="shared" si="1"/>
        <v>6293</v>
      </c>
      <c r="Q9" s="36">
        <f t="shared" si="1"/>
        <v>6149</v>
      </c>
      <c r="R9" s="36">
        <f t="shared" si="1"/>
        <v>6551</v>
      </c>
      <c r="S9" s="36">
        <f t="shared" si="1"/>
        <v>6595</v>
      </c>
    </row>
    <row r="10" spans="1:19" ht="13.9" customHeight="1" x14ac:dyDescent="0.2">
      <c r="A10" s="76" t="s">
        <v>110</v>
      </c>
      <c r="B10" s="43">
        <v>4406</v>
      </c>
      <c r="C10" s="43">
        <v>4244</v>
      </c>
      <c r="D10" s="43">
        <v>4011</v>
      </c>
      <c r="E10" s="43">
        <v>4223</v>
      </c>
      <c r="F10" s="43">
        <v>4245</v>
      </c>
      <c r="G10" s="43">
        <v>4231</v>
      </c>
      <c r="H10" s="43">
        <v>4421</v>
      </c>
      <c r="I10" s="43">
        <v>4531</v>
      </c>
      <c r="J10" s="43">
        <v>4444</v>
      </c>
      <c r="K10" s="43">
        <v>4527</v>
      </c>
      <c r="L10" s="43">
        <v>4571</v>
      </c>
      <c r="M10" s="43">
        <v>4867</v>
      </c>
      <c r="N10" s="43">
        <v>4816</v>
      </c>
      <c r="O10" s="43">
        <v>5017</v>
      </c>
      <c r="P10" s="43">
        <v>5011</v>
      </c>
      <c r="Q10" s="43">
        <v>4861</v>
      </c>
      <c r="R10" s="43">
        <v>4992</v>
      </c>
      <c r="S10" s="43">
        <v>5098</v>
      </c>
    </row>
    <row r="11" spans="1:19" ht="13.9" customHeight="1" x14ac:dyDescent="0.2">
      <c r="A11" s="77" t="s">
        <v>1119</v>
      </c>
      <c r="B11" s="28">
        <v>43</v>
      </c>
      <c r="C11" s="28">
        <v>46</v>
      </c>
      <c r="D11" s="28">
        <v>56</v>
      </c>
      <c r="E11" s="28">
        <v>33</v>
      </c>
      <c r="F11" s="28">
        <v>54</v>
      </c>
      <c r="G11" s="28">
        <v>71</v>
      </c>
      <c r="H11" s="28">
        <v>51</v>
      </c>
      <c r="I11" s="28">
        <v>48</v>
      </c>
      <c r="J11" s="28">
        <v>68</v>
      </c>
      <c r="K11" s="28">
        <v>62</v>
      </c>
      <c r="L11" s="28">
        <v>76</v>
      </c>
      <c r="M11" s="28">
        <v>79</v>
      </c>
      <c r="N11" s="28">
        <v>88</v>
      </c>
      <c r="O11" s="28">
        <v>76</v>
      </c>
      <c r="P11" s="28">
        <v>91</v>
      </c>
      <c r="Q11" s="28">
        <v>85</v>
      </c>
      <c r="R11" s="28">
        <v>92</v>
      </c>
      <c r="S11" s="28">
        <v>66</v>
      </c>
    </row>
    <row r="12" spans="1:19" ht="13.9" customHeight="1" x14ac:dyDescent="0.2">
      <c r="A12" s="19" t="s">
        <v>57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3.9" customHeight="1" x14ac:dyDescent="0.2">
      <c r="A13" s="80" t="s">
        <v>109</v>
      </c>
      <c r="B13" s="31">
        <v>367</v>
      </c>
      <c r="C13" s="31">
        <v>499</v>
      </c>
      <c r="D13" s="31">
        <v>482</v>
      </c>
      <c r="E13" s="31">
        <v>432</v>
      </c>
      <c r="F13" s="31">
        <v>351</v>
      </c>
      <c r="G13" s="31">
        <v>325</v>
      </c>
      <c r="H13" s="31">
        <v>358</v>
      </c>
      <c r="I13" s="31">
        <v>388</v>
      </c>
      <c r="J13" s="31">
        <v>440</v>
      </c>
      <c r="K13" s="31">
        <v>533</v>
      </c>
      <c r="L13" s="31">
        <v>615</v>
      </c>
      <c r="M13" s="31">
        <v>764</v>
      </c>
      <c r="N13" s="31">
        <v>898</v>
      </c>
      <c r="O13" s="31">
        <f>+O7</f>
        <v>1087</v>
      </c>
      <c r="P13" s="31">
        <f>+P7</f>
        <v>1191</v>
      </c>
      <c r="Q13" s="31">
        <f>+Q7</f>
        <v>1203</v>
      </c>
      <c r="R13" s="31">
        <f>+R7</f>
        <v>1467</v>
      </c>
      <c r="S13" s="31">
        <f>+S7</f>
        <v>1431</v>
      </c>
    </row>
    <row r="14" spans="1:19" ht="11.25" x14ac:dyDescent="0.2"/>
    <row r="15" spans="1:19" ht="12.75" customHeight="1" x14ac:dyDescent="0.2">
      <c r="A15" s="5"/>
    </row>
  </sheetData>
  <mergeCells count="2">
    <mergeCell ref="A3:A4"/>
    <mergeCell ref="B3:S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65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W8" sqref="W8"/>
    </sheetView>
  </sheetViews>
  <sheetFormatPr baseColWidth="10" defaultRowHeight="12.75" customHeight="1" x14ac:dyDescent="0.2"/>
  <cols>
    <col min="1" max="1" width="11.5703125" style="26" customWidth="1"/>
    <col min="2" max="19" width="4.85546875" style="19" bestFit="1" customWidth="1"/>
    <col min="20" max="220" width="11.42578125" style="19"/>
    <col min="221" max="221" width="11.5703125" style="19" customWidth="1"/>
    <col min="222" max="247" width="4.85546875" style="19" bestFit="1" customWidth="1"/>
    <col min="248" max="476" width="11.42578125" style="19"/>
    <col min="477" max="477" width="11.5703125" style="19" customWidth="1"/>
    <col min="478" max="503" width="4.85546875" style="19" bestFit="1" customWidth="1"/>
    <col min="504" max="732" width="11.42578125" style="19"/>
    <col min="733" max="733" width="11.5703125" style="19" customWidth="1"/>
    <col min="734" max="759" width="4.85546875" style="19" bestFit="1" customWidth="1"/>
    <col min="760" max="988" width="11.42578125" style="19"/>
    <col min="989" max="989" width="11.5703125" style="19" customWidth="1"/>
    <col min="990" max="1015" width="4.85546875" style="19" bestFit="1" customWidth="1"/>
    <col min="1016" max="1244" width="11.42578125" style="19"/>
    <col min="1245" max="1245" width="11.5703125" style="19" customWidth="1"/>
    <col min="1246" max="1271" width="4.85546875" style="19" bestFit="1" customWidth="1"/>
    <col min="1272" max="1500" width="11.42578125" style="19"/>
    <col min="1501" max="1501" width="11.5703125" style="19" customWidth="1"/>
    <col min="1502" max="1527" width="4.85546875" style="19" bestFit="1" customWidth="1"/>
    <col min="1528" max="1756" width="11.42578125" style="19"/>
    <col min="1757" max="1757" width="11.5703125" style="19" customWidth="1"/>
    <col min="1758" max="1783" width="4.85546875" style="19" bestFit="1" customWidth="1"/>
    <col min="1784" max="2012" width="11.42578125" style="19"/>
    <col min="2013" max="2013" width="11.5703125" style="19" customWidth="1"/>
    <col min="2014" max="2039" width="4.85546875" style="19" bestFit="1" customWidth="1"/>
    <col min="2040" max="2268" width="11.42578125" style="19"/>
    <col min="2269" max="2269" width="11.5703125" style="19" customWidth="1"/>
    <col min="2270" max="2295" width="4.85546875" style="19" bestFit="1" customWidth="1"/>
    <col min="2296" max="2524" width="11.42578125" style="19"/>
    <col min="2525" max="2525" width="11.5703125" style="19" customWidth="1"/>
    <col min="2526" max="2551" width="4.85546875" style="19" bestFit="1" customWidth="1"/>
    <col min="2552" max="2780" width="11.42578125" style="19"/>
    <col min="2781" max="2781" width="11.5703125" style="19" customWidth="1"/>
    <col min="2782" max="2807" width="4.85546875" style="19" bestFit="1" customWidth="1"/>
    <col min="2808" max="3036" width="11.42578125" style="19"/>
    <col min="3037" max="3037" width="11.5703125" style="19" customWidth="1"/>
    <col min="3038" max="3063" width="4.85546875" style="19" bestFit="1" customWidth="1"/>
    <col min="3064" max="3292" width="11.42578125" style="19"/>
    <col min="3293" max="3293" width="11.5703125" style="19" customWidth="1"/>
    <col min="3294" max="3319" width="4.85546875" style="19" bestFit="1" customWidth="1"/>
    <col min="3320" max="3548" width="11.42578125" style="19"/>
    <col min="3549" max="3549" width="11.5703125" style="19" customWidth="1"/>
    <col min="3550" max="3575" width="4.85546875" style="19" bestFit="1" customWidth="1"/>
    <col min="3576" max="3804" width="11.42578125" style="19"/>
    <col min="3805" max="3805" width="11.5703125" style="19" customWidth="1"/>
    <col min="3806" max="3831" width="4.85546875" style="19" bestFit="1" customWidth="1"/>
    <col min="3832" max="4060" width="11.42578125" style="19"/>
    <col min="4061" max="4061" width="11.5703125" style="19" customWidth="1"/>
    <col min="4062" max="4087" width="4.85546875" style="19" bestFit="1" customWidth="1"/>
    <col min="4088" max="4316" width="11.42578125" style="19"/>
    <col min="4317" max="4317" width="11.5703125" style="19" customWidth="1"/>
    <col min="4318" max="4343" width="4.85546875" style="19" bestFit="1" customWidth="1"/>
    <col min="4344" max="4572" width="11.42578125" style="19"/>
    <col min="4573" max="4573" width="11.5703125" style="19" customWidth="1"/>
    <col min="4574" max="4599" width="4.85546875" style="19" bestFit="1" customWidth="1"/>
    <col min="4600" max="4828" width="11.42578125" style="19"/>
    <col min="4829" max="4829" width="11.5703125" style="19" customWidth="1"/>
    <col min="4830" max="4855" width="4.85546875" style="19" bestFit="1" customWidth="1"/>
    <col min="4856" max="5084" width="11.42578125" style="19"/>
    <col min="5085" max="5085" width="11.5703125" style="19" customWidth="1"/>
    <col min="5086" max="5111" width="4.85546875" style="19" bestFit="1" customWidth="1"/>
    <col min="5112" max="5340" width="11.42578125" style="19"/>
    <col min="5341" max="5341" width="11.5703125" style="19" customWidth="1"/>
    <col min="5342" max="5367" width="4.85546875" style="19" bestFit="1" customWidth="1"/>
    <col min="5368" max="5596" width="11.42578125" style="19"/>
    <col min="5597" max="5597" width="11.5703125" style="19" customWidth="1"/>
    <col min="5598" max="5623" width="4.85546875" style="19" bestFit="1" customWidth="1"/>
    <col min="5624" max="5852" width="11.42578125" style="19"/>
    <col min="5853" max="5853" width="11.5703125" style="19" customWidth="1"/>
    <col min="5854" max="5879" width="4.85546875" style="19" bestFit="1" customWidth="1"/>
    <col min="5880" max="6108" width="11.42578125" style="19"/>
    <col min="6109" max="6109" width="11.5703125" style="19" customWidth="1"/>
    <col min="6110" max="6135" width="4.85546875" style="19" bestFit="1" customWidth="1"/>
    <col min="6136" max="6364" width="11.42578125" style="19"/>
    <col min="6365" max="6365" width="11.5703125" style="19" customWidth="1"/>
    <col min="6366" max="6391" width="4.85546875" style="19" bestFit="1" customWidth="1"/>
    <col min="6392" max="6620" width="11.42578125" style="19"/>
    <col min="6621" max="6621" width="11.5703125" style="19" customWidth="1"/>
    <col min="6622" max="6647" width="4.85546875" style="19" bestFit="1" customWidth="1"/>
    <col min="6648" max="6876" width="11.42578125" style="19"/>
    <col min="6877" max="6877" width="11.5703125" style="19" customWidth="1"/>
    <col min="6878" max="6903" width="4.85546875" style="19" bestFit="1" customWidth="1"/>
    <col min="6904" max="7132" width="11.42578125" style="19"/>
    <col min="7133" max="7133" width="11.5703125" style="19" customWidth="1"/>
    <col min="7134" max="7159" width="4.85546875" style="19" bestFit="1" customWidth="1"/>
    <col min="7160" max="7388" width="11.42578125" style="19"/>
    <col min="7389" max="7389" width="11.5703125" style="19" customWidth="1"/>
    <col min="7390" max="7415" width="4.85546875" style="19" bestFit="1" customWidth="1"/>
    <col min="7416" max="7644" width="11.42578125" style="19"/>
    <col min="7645" max="7645" width="11.5703125" style="19" customWidth="1"/>
    <col min="7646" max="7671" width="4.85546875" style="19" bestFit="1" customWidth="1"/>
    <col min="7672" max="7900" width="11.42578125" style="19"/>
    <col min="7901" max="7901" width="11.5703125" style="19" customWidth="1"/>
    <col min="7902" max="7927" width="4.85546875" style="19" bestFit="1" customWidth="1"/>
    <col min="7928" max="8156" width="11.42578125" style="19"/>
    <col min="8157" max="8157" width="11.5703125" style="19" customWidth="1"/>
    <col min="8158" max="8183" width="4.85546875" style="19" bestFit="1" customWidth="1"/>
    <col min="8184" max="8412" width="11.42578125" style="19"/>
    <col min="8413" max="8413" width="11.5703125" style="19" customWidth="1"/>
    <col min="8414" max="8439" width="4.85546875" style="19" bestFit="1" customWidth="1"/>
    <col min="8440" max="8668" width="11.42578125" style="19"/>
    <col min="8669" max="8669" width="11.5703125" style="19" customWidth="1"/>
    <col min="8670" max="8695" width="4.85546875" style="19" bestFit="1" customWidth="1"/>
    <col min="8696" max="8924" width="11.42578125" style="19"/>
    <col min="8925" max="8925" width="11.5703125" style="19" customWidth="1"/>
    <col min="8926" max="8951" width="4.85546875" style="19" bestFit="1" customWidth="1"/>
    <col min="8952" max="9180" width="11.42578125" style="19"/>
    <col min="9181" max="9181" width="11.5703125" style="19" customWidth="1"/>
    <col min="9182" max="9207" width="4.85546875" style="19" bestFit="1" customWidth="1"/>
    <col min="9208" max="9436" width="11.42578125" style="19"/>
    <col min="9437" max="9437" width="11.5703125" style="19" customWidth="1"/>
    <col min="9438" max="9463" width="4.85546875" style="19" bestFit="1" customWidth="1"/>
    <col min="9464" max="9692" width="11.42578125" style="19"/>
    <col min="9693" max="9693" width="11.5703125" style="19" customWidth="1"/>
    <col min="9694" max="9719" width="4.85546875" style="19" bestFit="1" customWidth="1"/>
    <col min="9720" max="9948" width="11.42578125" style="19"/>
    <col min="9949" max="9949" width="11.5703125" style="19" customWidth="1"/>
    <col min="9950" max="9975" width="4.85546875" style="19" bestFit="1" customWidth="1"/>
    <col min="9976" max="10204" width="11.42578125" style="19"/>
    <col min="10205" max="10205" width="11.5703125" style="19" customWidth="1"/>
    <col min="10206" max="10231" width="4.85546875" style="19" bestFit="1" customWidth="1"/>
    <col min="10232" max="10460" width="11.42578125" style="19"/>
    <col min="10461" max="10461" width="11.5703125" style="19" customWidth="1"/>
    <col min="10462" max="10487" width="4.85546875" style="19" bestFit="1" customWidth="1"/>
    <col min="10488" max="10716" width="11.42578125" style="19"/>
    <col min="10717" max="10717" width="11.5703125" style="19" customWidth="1"/>
    <col min="10718" max="10743" width="4.85546875" style="19" bestFit="1" customWidth="1"/>
    <col min="10744" max="10972" width="11.42578125" style="19"/>
    <col min="10973" max="10973" width="11.5703125" style="19" customWidth="1"/>
    <col min="10974" max="10999" width="4.85546875" style="19" bestFit="1" customWidth="1"/>
    <col min="11000" max="11228" width="11.42578125" style="19"/>
    <col min="11229" max="11229" width="11.5703125" style="19" customWidth="1"/>
    <col min="11230" max="11255" width="4.85546875" style="19" bestFit="1" customWidth="1"/>
    <col min="11256" max="11484" width="11.42578125" style="19"/>
    <col min="11485" max="11485" width="11.5703125" style="19" customWidth="1"/>
    <col min="11486" max="11511" width="4.85546875" style="19" bestFit="1" customWidth="1"/>
    <col min="11512" max="11740" width="11.42578125" style="19"/>
    <col min="11741" max="11741" width="11.5703125" style="19" customWidth="1"/>
    <col min="11742" max="11767" width="4.85546875" style="19" bestFit="1" customWidth="1"/>
    <col min="11768" max="11996" width="11.42578125" style="19"/>
    <col min="11997" max="11997" width="11.5703125" style="19" customWidth="1"/>
    <col min="11998" max="12023" width="4.85546875" style="19" bestFit="1" customWidth="1"/>
    <col min="12024" max="12252" width="11.42578125" style="19"/>
    <col min="12253" max="12253" width="11.5703125" style="19" customWidth="1"/>
    <col min="12254" max="12279" width="4.85546875" style="19" bestFit="1" customWidth="1"/>
    <col min="12280" max="12508" width="11.42578125" style="19"/>
    <col min="12509" max="12509" width="11.5703125" style="19" customWidth="1"/>
    <col min="12510" max="12535" width="4.85546875" style="19" bestFit="1" customWidth="1"/>
    <col min="12536" max="12764" width="11.42578125" style="19"/>
    <col min="12765" max="12765" width="11.5703125" style="19" customWidth="1"/>
    <col min="12766" max="12791" width="4.85546875" style="19" bestFit="1" customWidth="1"/>
    <col min="12792" max="13020" width="11.42578125" style="19"/>
    <col min="13021" max="13021" width="11.5703125" style="19" customWidth="1"/>
    <col min="13022" max="13047" width="4.85546875" style="19" bestFit="1" customWidth="1"/>
    <col min="13048" max="13276" width="11.42578125" style="19"/>
    <col min="13277" max="13277" width="11.5703125" style="19" customWidth="1"/>
    <col min="13278" max="13303" width="4.85546875" style="19" bestFit="1" customWidth="1"/>
    <col min="13304" max="13532" width="11.42578125" style="19"/>
    <col min="13533" max="13533" width="11.5703125" style="19" customWidth="1"/>
    <col min="13534" max="13559" width="4.85546875" style="19" bestFit="1" customWidth="1"/>
    <col min="13560" max="13788" width="11.42578125" style="19"/>
    <col min="13789" max="13789" width="11.5703125" style="19" customWidth="1"/>
    <col min="13790" max="13815" width="4.85546875" style="19" bestFit="1" customWidth="1"/>
    <col min="13816" max="14044" width="11.42578125" style="19"/>
    <col min="14045" max="14045" width="11.5703125" style="19" customWidth="1"/>
    <col min="14046" max="14071" width="4.85546875" style="19" bestFit="1" customWidth="1"/>
    <col min="14072" max="14300" width="11.42578125" style="19"/>
    <col min="14301" max="14301" width="11.5703125" style="19" customWidth="1"/>
    <col min="14302" max="14327" width="4.85546875" style="19" bestFit="1" customWidth="1"/>
    <col min="14328" max="14556" width="11.42578125" style="19"/>
    <col min="14557" max="14557" width="11.5703125" style="19" customWidth="1"/>
    <col min="14558" max="14583" width="4.85546875" style="19" bestFit="1" customWidth="1"/>
    <col min="14584" max="14812" width="11.42578125" style="19"/>
    <col min="14813" max="14813" width="11.5703125" style="19" customWidth="1"/>
    <col min="14814" max="14839" width="4.85546875" style="19" bestFit="1" customWidth="1"/>
    <col min="14840" max="15068" width="11.42578125" style="19"/>
    <col min="15069" max="15069" width="11.5703125" style="19" customWidth="1"/>
    <col min="15070" max="15095" width="4.85546875" style="19" bestFit="1" customWidth="1"/>
    <col min="15096" max="15324" width="11.42578125" style="19"/>
    <col min="15325" max="15325" width="11.5703125" style="19" customWidth="1"/>
    <col min="15326" max="15351" width="4.85546875" style="19" bestFit="1" customWidth="1"/>
    <col min="15352" max="15580" width="11.42578125" style="19"/>
    <col min="15581" max="15581" width="11.5703125" style="19" customWidth="1"/>
    <col min="15582" max="15607" width="4.85546875" style="19" bestFit="1" customWidth="1"/>
    <col min="15608" max="15836" width="11.42578125" style="19"/>
    <col min="15837" max="15837" width="11.5703125" style="19" customWidth="1"/>
    <col min="15838" max="15863" width="4.85546875" style="19" bestFit="1" customWidth="1"/>
    <col min="15864" max="16092" width="11.42578125" style="19"/>
    <col min="16093" max="16093" width="11.5703125" style="19" customWidth="1"/>
    <col min="16094" max="16119" width="4.85546875" style="19" bestFit="1" customWidth="1"/>
    <col min="16120" max="16347" width="11.42578125" style="19"/>
    <col min="16348" max="16351" width="11.42578125" style="19" customWidth="1"/>
    <col min="16352" max="16384" width="11.42578125" style="19"/>
  </cols>
  <sheetData>
    <row r="1" spans="1:19" s="34" customFormat="1" ht="70.150000000000006" customHeight="1" x14ac:dyDescent="0.25">
      <c r="A1" s="39" t="s">
        <v>111</v>
      </c>
    </row>
    <row r="2" spans="1:19" s="20" customFormat="1" ht="19.899999999999999" customHeight="1" thickBot="1" x14ac:dyDescent="0.3">
      <c r="A2" s="120" t="s">
        <v>112</v>
      </c>
    </row>
    <row r="3" spans="1:19" ht="12" customHeight="1" x14ac:dyDescent="0.2">
      <c r="A3" s="159"/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s="81" customFormat="1" ht="12" customHeight="1" x14ac:dyDescent="0.2">
      <c r="A4" s="155"/>
      <c r="B4" s="142">
        <v>1990</v>
      </c>
      <c r="C4" s="142">
        <v>1991</v>
      </c>
      <c r="D4" s="142">
        <v>1992</v>
      </c>
      <c r="E4" s="142">
        <v>1993</v>
      </c>
      <c r="F4" s="142">
        <v>1994</v>
      </c>
      <c r="G4" s="142">
        <v>1995</v>
      </c>
      <c r="H4" s="142">
        <v>1996</v>
      </c>
      <c r="I4" s="142">
        <v>1997</v>
      </c>
      <c r="J4" s="142">
        <v>1998</v>
      </c>
      <c r="K4" s="142">
        <v>1999</v>
      </c>
      <c r="L4" s="142">
        <v>2000</v>
      </c>
      <c r="M4" s="142">
        <v>2001</v>
      </c>
      <c r="N4" s="142">
        <v>2002</v>
      </c>
      <c r="O4" s="142">
        <v>2003</v>
      </c>
      <c r="P4" s="142">
        <v>2004</v>
      </c>
      <c r="Q4" s="142">
        <v>2005</v>
      </c>
      <c r="R4" s="142">
        <v>2006</v>
      </c>
      <c r="S4" s="142">
        <v>2007</v>
      </c>
    </row>
    <row r="5" spans="1:19" ht="12" customHeight="1" x14ac:dyDescent="0.2">
      <c r="A5" s="8" t="s">
        <v>13</v>
      </c>
      <c r="B5" s="70">
        <f t="shared" ref="B5:S5" si="0">SUM(B6:B63)</f>
        <v>4816</v>
      </c>
      <c r="C5" s="70">
        <f t="shared" si="0"/>
        <v>4789</v>
      </c>
      <c r="D5" s="70">
        <f t="shared" si="0"/>
        <v>4549</v>
      </c>
      <c r="E5" s="70">
        <f t="shared" si="0"/>
        <v>4688</v>
      </c>
      <c r="F5" s="70">
        <f t="shared" si="0"/>
        <v>4491</v>
      </c>
      <c r="G5" s="70">
        <f t="shared" si="0"/>
        <v>4627</v>
      </c>
      <c r="H5" s="70">
        <f t="shared" si="0"/>
        <v>4830</v>
      </c>
      <c r="I5" s="70">
        <f t="shared" si="0"/>
        <v>4967</v>
      </c>
      <c r="J5" s="70">
        <f t="shared" si="0"/>
        <v>4952</v>
      </c>
      <c r="K5" s="70">
        <f t="shared" si="0"/>
        <v>5122</v>
      </c>
      <c r="L5" s="70">
        <f t="shared" si="0"/>
        <v>5262</v>
      </c>
      <c r="M5" s="70">
        <f t="shared" si="0"/>
        <v>5710</v>
      </c>
      <c r="N5" s="70">
        <f t="shared" si="0"/>
        <v>5802</v>
      </c>
      <c r="O5" s="70">
        <f t="shared" si="0"/>
        <v>6180</v>
      </c>
      <c r="P5" s="70">
        <f t="shared" si="0"/>
        <v>6293</v>
      </c>
      <c r="Q5" s="70">
        <f t="shared" si="0"/>
        <v>6149</v>
      </c>
      <c r="R5" s="70">
        <f t="shared" si="0"/>
        <v>6551</v>
      </c>
      <c r="S5" s="70">
        <f t="shared" si="0"/>
        <v>6595</v>
      </c>
    </row>
    <row r="6" spans="1:19" ht="12" customHeight="1" x14ac:dyDescent="0.2">
      <c r="A6" s="26">
        <v>1965</v>
      </c>
      <c r="B6" s="27">
        <v>1</v>
      </c>
      <c r="C6" s="27">
        <v>2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32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</row>
    <row r="7" spans="1:19" ht="12" customHeight="1" x14ac:dyDescent="0.2">
      <c r="A7" s="26">
        <v>1966</v>
      </c>
      <c r="B7" s="27">
        <v>3</v>
      </c>
      <c r="C7" s="27">
        <v>1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32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</row>
    <row r="8" spans="1:19" ht="12" customHeight="1" x14ac:dyDescent="0.2">
      <c r="A8" s="26">
        <v>1967</v>
      </c>
      <c r="B8" s="27">
        <v>2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32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</row>
    <row r="9" spans="1:19" ht="12" customHeight="1" x14ac:dyDescent="0.2">
      <c r="A9" s="29">
        <v>1968</v>
      </c>
      <c r="B9" s="30">
        <v>2</v>
      </c>
      <c r="C9" s="30">
        <v>1</v>
      </c>
      <c r="D9" s="30">
        <v>2</v>
      </c>
      <c r="E9" s="30">
        <v>2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3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spans="1:19" ht="12" customHeight="1" x14ac:dyDescent="0.2">
      <c r="A10" s="26">
        <v>1969</v>
      </c>
      <c r="B10" s="27">
        <v>5</v>
      </c>
      <c r="C10" s="27">
        <v>1</v>
      </c>
      <c r="D10" s="27">
        <v>1</v>
      </c>
      <c r="E10" s="27">
        <v>0</v>
      </c>
      <c r="F10" s="27">
        <v>1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32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</row>
    <row r="11" spans="1:19" ht="12" customHeight="1" x14ac:dyDescent="0.2">
      <c r="A11" s="26">
        <v>1970</v>
      </c>
      <c r="B11" s="27">
        <v>6</v>
      </c>
      <c r="C11" s="27">
        <v>3</v>
      </c>
      <c r="D11" s="27">
        <v>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32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2" customHeight="1" x14ac:dyDescent="0.2">
      <c r="A12" s="26">
        <v>1971</v>
      </c>
      <c r="B12" s="27">
        <v>3</v>
      </c>
      <c r="C12" s="27">
        <v>7</v>
      </c>
      <c r="D12" s="27">
        <v>2</v>
      </c>
      <c r="E12" s="27">
        <v>3</v>
      </c>
      <c r="F12" s="27">
        <v>1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32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</row>
    <row r="13" spans="1:19" ht="12" customHeight="1" x14ac:dyDescent="0.2">
      <c r="A13" s="29">
        <v>1972</v>
      </c>
      <c r="B13" s="30">
        <v>11</v>
      </c>
      <c r="C13" s="30">
        <v>13</v>
      </c>
      <c r="D13" s="30">
        <v>6</v>
      </c>
      <c r="E13" s="30">
        <v>2</v>
      </c>
      <c r="F13" s="30">
        <v>2</v>
      </c>
      <c r="G13" s="30">
        <v>2</v>
      </c>
      <c r="H13" s="30">
        <v>0</v>
      </c>
      <c r="I13" s="30">
        <v>3</v>
      </c>
      <c r="J13" s="30">
        <v>0</v>
      </c>
      <c r="K13" s="30">
        <v>0</v>
      </c>
      <c r="L13" s="30">
        <v>0</v>
      </c>
      <c r="M13" s="33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1:19" ht="12" customHeight="1" x14ac:dyDescent="0.2">
      <c r="A14" s="26">
        <v>1973</v>
      </c>
      <c r="B14" s="27">
        <v>29</v>
      </c>
      <c r="C14" s="27">
        <v>12</v>
      </c>
      <c r="D14" s="27">
        <v>9</v>
      </c>
      <c r="E14" s="27">
        <v>7</v>
      </c>
      <c r="F14" s="27">
        <v>6</v>
      </c>
      <c r="G14" s="27">
        <v>2</v>
      </c>
      <c r="H14" s="27">
        <v>1</v>
      </c>
      <c r="I14" s="27">
        <v>1</v>
      </c>
      <c r="J14" s="27">
        <v>0</v>
      </c>
      <c r="K14" s="27">
        <v>0</v>
      </c>
      <c r="L14" s="27">
        <v>1</v>
      </c>
      <c r="M14" s="32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" customHeight="1" x14ac:dyDescent="0.2">
      <c r="A15" s="26">
        <v>1974</v>
      </c>
      <c r="B15" s="27">
        <v>27</v>
      </c>
      <c r="C15" s="27">
        <v>17</v>
      </c>
      <c r="D15" s="27">
        <v>6</v>
      </c>
      <c r="E15" s="27">
        <v>10</v>
      </c>
      <c r="F15" s="27">
        <v>3</v>
      </c>
      <c r="G15" s="27">
        <v>5</v>
      </c>
      <c r="H15" s="27">
        <v>4</v>
      </c>
      <c r="I15" s="27">
        <v>0</v>
      </c>
      <c r="J15" s="27">
        <v>0</v>
      </c>
      <c r="K15" s="27">
        <v>1</v>
      </c>
      <c r="L15" s="27">
        <v>0</v>
      </c>
      <c r="M15" s="32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ht="12" customHeight="1" x14ac:dyDescent="0.2">
      <c r="A16" s="26">
        <v>1975</v>
      </c>
      <c r="B16" s="27">
        <v>39</v>
      </c>
      <c r="C16" s="27">
        <v>18</v>
      </c>
      <c r="D16" s="27">
        <v>14</v>
      </c>
      <c r="E16" s="27">
        <v>17</v>
      </c>
      <c r="F16" s="27">
        <v>4</v>
      </c>
      <c r="G16" s="27">
        <v>3</v>
      </c>
      <c r="H16" s="27">
        <v>3</v>
      </c>
      <c r="I16" s="27">
        <v>0</v>
      </c>
      <c r="J16" s="27">
        <v>0</v>
      </c>
      <c r="K16" s="27">
        <v>1</v>
      </c>
      <c r="L16" s="27">
        <v>1</v>
      </c>
      <c r="M16" s="32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" customHeight="1" x14ac:dyDescent="0.2">
      <c r="A17" s="29">
        <v>1976</v>
      </c>
      <c r="B17" s="30">
        <v>49</v>
      </c>
      <c r="C17" s="30">
        <v>31</v>
      </c>
      <c r="D17" s="30">
        <v>22</v>
      </c>
      <c r="E17" s="30">
        <v>9</v>
      </c>
      <c r="F17" s="30">
        <v>13</v>
      </c>
      <c r="G17" s="30">
        <v>8</v>
      </c>
      <c r="H17" s="30">
        <v>5</v>
      </c>
      <c r="I17" s="30">
        <v>4</v>
      </c>
      <c r="J17" s="30">
        <v>1</v>
      </c>
      <c r="K17" s="30">
        <v>0</v>
      </c>
      <c r="L17" s="30">
        <v>1</v>
      </c>
      <c r="M17" s="33">
        <v>1</v>
      </c>
      <c r="N17" s="31">
        <v>0</v>
      </c>
      <c r="O17" s="31">
        <v>1</v>
      </c>
      <c r="P17" s="31">
        <v>1</v>
      </c>
      <c r="Q17" s="31">
        <v>0</v>
      </c>
      <c r="R17" s="31">
        <v>0</v>
      </c>
      <c r="S17" s="31">
        <v>0</v>
      </c>
    </row>
    <row r="18" spans="1:19" ht="12" customHeight="1" x14ac:dyDescent="0.2">
      <c r="A18" s="26">
        <v>1977</v>
      </c>
      <c r="B18" s="27">
        <v>84</v>
      </c>
      <c r="C18" s="27">
        <v>45</v>
      </c>
      <c r="D18" s="27">
        <v>31</v>
      </c>
      <c r="E18" s="27">
        <v>20</v>
      </c>
      <c r="F18" s="27">
        <v>18</v>
      </c>
      <c r="G18" s="27">
        <v>8</v>
      </c>
      <c r="H18" s="27">
        <v>11</v>
      </c>
      <c r="I18" s="27">
        <v>6</v>
      </c>
      <c r="J18" s="27">
        <v>2</v>
      </c>
      <c r="K18" s="27">
        <v>0</v>
      </c>
      <c r="L18" s="27">
        <v>2</v>
      </c>
      <c r="M18" s="32">
        <v>2</v>
      </c>
      <c r="N18" s="28">
        <v>0</v>
      </c>
      <c r="O18" s="28">
        <v>1</v>
      </c>
      <c r="P18" s="28">
        <v>0</v>
      </c>
      <c r="Q18" s="28">
        <v>0</v>
      </c>
      <c r="R18" s="28">
        <v>0</v>
      </c>
      <c r="S18" s="28">
        <v>0</v>
      </c>
    </row>
    <row r="19" spans="1:19" ht="12" customHeight="1" x14ac:dyDescent="0.2">
      <c r="A19" s="26">
        <v>1978</v>
      </c>
      <c r="B19" s="27">
        <v>76</v>
      </c>
      <c r="C19" s="27">
        <v>60</v>
      </c>
      <c r="D19" s="27">
        <v>41</v>
      </c>
      <c r="E19" s="27">
        <v>24</v>
      </c>
      <c r="F19" s="27">
        <v>31</v>
      </c>
      <c r="G19" s="27">
        <v>19</v>
      </c>
      <c r="H19" s="27">
        <v>10</v>
      </c>
      <c r="I19" s="27">
        <v>6</v>
      </c>
      <c r="J19" s="27">
        <v>4</v>
      </c>
      <c r="K19" s="27">
        <v>4</v>
      </c>
      <c r="L19" s="27">
        <v>3</v>
      </c>
      <c r="M19" s="32">
        <v>1</v>
      </c>
      <c r="N19" s="28">
        <v>1</v>
      </c>
      <c r="O19" s="28">
        <v>0</v>
      </c>
      <c r="P19" s="28">
        <v>1</v>
      </c>
      <c r="Q19" s="28">
        <v>0</v>
      </c>
      <c r="R19" s="28">
        <v>1</v>
      </c>
      <c r="S19" s="28">
        <v>1</v>
      </c>
    </row>
    <row r="20" spans="1:19" ht="12" customHeight="1" x14ac:dyDescent="0.2">
      <c r="A20" s="26">
        <v>1979</v>
      </c>
      <c r="B20" s="27">
        <v>120</v>
      </c>
      <c r="C20" s="27">
        <v>95</v>
      </c>
      <c r="D20" s="27">
        <v>60</v>
      </c>
      <c r="E20" s="27">
        <v>42</v>
      </c>
      <c r="F20" s="27">
        <v>32</v>
      </c>
      <c r="G20" s="27">
        <v>22</v>
      </c>
      <c r="H20" s="27">
        <v>15</v>
      </c>
      <c r="I20" s="27">
        <v>13</v>
      </c>
      <c r="J20" s="27">
        <v>12</v>
      </c>
      <c r="K20" s="27">
        <v>7</v>
      </c>
      <c r="L20" s="27">
        <v>5</v>
      </c>
      <c r="M20" s="32">
        <v>4</v>
      </c>
      <c r="N20" s="28">
        <v>0</v>
      </c>
      <c r="O20" s="28">
        <v>1</v>
      </c>
      <c r="P20" s="28">
        <v>0</v>
      </c>
      <c r="Q20" s="28">
        <v>0</v>
      </c>
      <c r="R20" s="28">
        <v>1</v>
      </c>
      <c r="S20" s="28">
        <v>1</v>
      </c>
    </row>
    <row r="21" spans="1:19" ht="12" customHeight="1" x14ac:dyDescent="0.2">
      <c r="A21" s="29">
        <v>1980</v>
      </c>
      <c r="B21" s="30">
        <v>149</v>
      </c>
      <c r="C21" s="30">
        <v>127</v>
      </c>
      <c r="D21" s="30">
        <v>91</v>
      </c>
      <c r="E21" s="30">
        <v>74</v>
      </c>
      <c r="F21" s="30">
        <v>58</v>
      </c>
      <c r="G21" s="30">
        <v>27</v>
      </c>
      <c r="H21" s="30">
        <v>27</v>
      </c>
      <c r="I21" s="30">
        <v>15</v>
      </c>
      <c r="J21" s="30">
        <v>13</v>
      </c>
      <c r="K21" s="30">
        <v>7</v>
      </c>
      <c r="L21" s="30">
        <v>8</v>
      </c>
      <c r="M21" s="33">
        <v>7</v>
      </c>
      <c r="N21" s="31">
        <v>5</v>
      </c>
      <c r="O21" s="31">
        <v>0</v>
      </c>
      <c r="P21" s="31">
        <v>2</v>
      </c>
      <c r="Q21" s="31">
        <v>2</v>
      </c>
      <c r="R21" s="31">
        <v>0</v>
      </c>
      <c r="S21" s="31">
        <v>0</v>
      </c>
    </row>
    <row r="22" spans="1:19" ht="12" customHeight="1" x14ac:dyDescent="0.2">
      <c r="A22" s="26">
        <v>1981</v>
      </c>
      <c r="B22" s="27">
        <v>197</v>
      </c>
      <c r="C22" s="27">
        <v>138</v>
      </c>
      <c r="D22" s="27">
        <v>76</v>
      </c>
      <c r="E22" s="27">
        <v>86</v>
      </c>
      <c r="F22" s="27">
        <v>58</v>
      </c>
      <c r="G22" s="27">
        <v>36</v>
      </c>
      <c r="H22" s="27">
        <v>15</v>
      </c>
      <c r="I22" s="27">
        <v>28</v>
      </c>
      <c r="J22" s="27">
        <v>9</v>
      </c>
      <c r="K22" s="27">
        <v>15</v>
      </c>
      <c r="L22" s="27">
        <v>9</v>
      </c>
      <c r="M22" s="32">
        <v>3</v>
      </c>
      <c r="N22" s="28">
        <v>0</v>
      </c>
      <c r="O22" s="28">
        <v>3</v>
      </c>
      <c r="P22" s="28">
        <v>2</v>
      </c>
      <c r="Q22" s="28">
        <v>0</v>
      </c>
      <c r="R22" s="28">
        <v>1</v>
      </c>
      <c r="S22" s="28">
        <v>0</v>
      </c>
    </row>
    <row r="23" spans="1:19" ht="12" customHeight="1" x14ac:dyDescent="0.2">
      <c r="A23" s="26">
        <v>1982</v>
      </c>
      <c r="B23" s="27">
        <v>253</v>
      </c>
      <c r="C23" s="27">
        <v>171</v>
      </c>
      <c r="D23" s="27">
        <v>114</v>
      </c>
      <c r="E23" s="27">
        <v>106</v>
      </c>
      <c r="F23" s="27">
        <v>82</v>
      </c>
      <c r="G23" s="27">
        <v>51</v>
      </c>
      <c r="H23" s="27">
        <v>34</v>
      </c>
      <c r="I23" s="27">
        <v>37</v>
      </c>
      <c r="J23" s="27">
        <v>14</v>
      </c>
      <c r="K23" s="27">
        <v>15</v>
      </c>
      <c r="L23" s="27">
        <v>9</v>
      </c>
      <c r="M23" s="32">
        <v>8</v>
      </c>
      <c r="N23" s="28">
        <v>5</v>
      </c>
      <c r="O23" s="28">
        <v>2</v>
      </c>
      <c r="P23" s="28">
        <v>1</v>
      </c>
      <c r="Q23" s="28">
        <v>1</v>
      </c>
      <c r="R23" s="28">
        <v>0</v>
      </c>
      <c r="S23" s="28">
        <v>2</v>
      </c>
    </row>
    <row r="24" spans="1:19" ht="12" customHeight="1" x14ac:dyDescent="0.2">
      <c r="A24" s="26">
        <v>1983</v>
      </c>
      <c r="B24" s="27">
        <v>292</v>
      </c>
      <c r="C24" s="27">
        <v>242</v>
      </c>
      <c r="D24" s="27">
        <v>181</v>
      </c>
      <c r="E24" s="27">
        <v>133</v>
      </c>
      <c r="F24" s="27">
        <v>116</v>
      </c>
      <c r="G24" s="27">
        <v>70</v>
      </c>
      <c r="H24" s="27">
        <v>56</v>
      </c>
      <c r="I24" s="27">
        <v>44</v>
      </c>
      <c r="J24" s="27">
        <v>21</v>
      </c>
      <c r="K24" s="27">
        <v>18</v>
      </c>
      <c r="L24" s="27">
        <v>10</v>
      </c>
      <c r="M24" s="32">
        <v>10</v>
      </c>
      <c r="N24" s="28">
        <v>6</v>
      </c>
      <c r="O24" s="28">
        <v>6</v>
      </c>
      <c r="P24" s="28">
        <v>1</v>
      </c>
      <c r="Q24" s="28">
        <v>1</v>
      </c>
      <c r="R24" s="28">
        <v>1</v>
      </c>
      <c r="S24" s="28">
        <v>1</v>
      </c>
    </row>
    <row r="25" spans="1:19" ht="12" customHeight="1" x14ac:dyDescent="0.2">
      <c r="A25" s="29">
        <v>1984</v>
      </c>
      <c r="B25" s="30">
        <v>345</v>
      </c>
      <c r="C25" s="30">
        <v>308</v>
      </c>
      <c r="D25" s="30">
        <v>213</v>
      </c>
      <c r="E25" s="30">
        <v>187</v>
      </c>
      <c r="F25" s="30">
        <v>145</v>
      </c>
      <c r="G25" s="30">
        <v>100</v>
      </c>
      <c r="H25" s="30">
        <v>95</v>
      </c>
      <c r="I25" s="30">
        <v>64</v>
      </c>
      <c r="J25" s="30">
        <v>30</v>
      </c>
      <c r="K25" s="30">
        <v>27</v>
      </c>
      <c r="L25" s="30">
        <v>15</v>
      </c>
      <c r="M25" s="33">
        <v>15</v>
      </c>
      <c r="N25" s="31">
        <v>14</v>
      </c>
      <c r="O25" s="31">
        <v>5</v>
      </c>
      <c r="P25" s="31">
        <v>3</v>
      </c>
      <c r="Q25" s="31">
        <v>2</v>
      </c>
      <c r="R25" s="31">
        <v>1</v>
      </c>
      <c r="S25" s="31">
        <v>1</v>
      </c>
    </row>
    <row r="26" spans="1:19" ht="12" customHeight="1" x14ac:dyDescent="0.2">
      <c r="A26" s="26">
        <v>1985</v>
      </c>
      <c r="B26" s="27">
        <v>402</v>
      </c>
      <c r="C26" s="27">
        <v>347</v>
      </c>
      <c r="D26" s="27">
        <v>268</v>
      </c>
      <c r="E26" s="27">
        <v>199</v>
      </c>
      <c r="F26" s="27"/>
      <c r="G26" s="27">
        <v>132</v>
      </c>
      <c r="H26" s="27">
        <v>90</v>
      </c>
      <c r="I26" s="27">
        <v>61</v>
      </c>
      <c r="J26" s="27">
        <v>50</v>
      </c>
      <c r="K26" s="27">
        <v>23</v>
      </c>
      <c r="L26" s="27">
        <v>34</v>
      </c>
      <c r="M26" s="32">
        <v>18</v>
      </c>
      <c r="N26" s="28">
        <v>9</v>
      </c>
      <c r="O26" s="28">
        <v>8</v>
      </c>
      <c r="P26" s="28">
        <v>5</v>
      </c>
      <c r="Q26" s="28">
        <v>9</v>
      </c>
      <c r="R26" s="28">
        <v>6</v>
      </c>
      <c r="S26" s="28">
        <v>5</v>
      </c>
    </row>
    <row r="27" spans="1:19" ht="12" customHeight="1" x14ac:dyDescent="0.2">
      <c r="A27" s="26">
        <v>1986</v>
      </c>
      <c r="B27" s="27">
        <v>468</v>
      </c>
      <c r="C27" s="27">
        <v>396</v>
      </c>
      <c r="D27" s="27">
        <v>341</v>
      </c>
      <c r="E27" s="27">
        <v>323</v>
      </c>
      <c r="F27" s="27">
        <v>242</v>
      </c>
      <c r="G27" s="27">
        <v>172</v>
      </c>
      <c r="H27" s="27">
        <v>143</v>
      </c>
      <c r="I27" s="27">
        <v>105</v>
      </c>
      <c r="J27" s="27">
        <v>68</v>
      </c>
      <c r="K27" s="27">
        <v>49</v>
      </c>
      <c r="L27" s="27">
        <v>31</v>
      </c>
      <c r="M27" s="32">
        <v>24</v>
      </c>
      <c r="N27" s="28">
        <v>18</v>
      </c>
      <c r="O27" s="28">
        <v>9</v>
      </c>
      <c r="P27" s="28">
        <v>15</v>
      </c>
      <c r="Q27" s="28">
        <v>5</v>
      </c>
      <c r="R27" s="28">
        <v>7</v>
      </c>
      <c r="S27" s="28">
        <v>3</v>
      </c>
    </row>
    <row r="28" spans="1:19" ht="12" customHeight="1" x14ac:dyDescent="0.2">
      <c r="A28" s="26">
        <v>1987</v>
      </c>
      <c r="B28" s="27">
        <v>541</v>
      </c>
      <c r="C28" s="27">
        <v>458</v>
      </c>
      <c r="D28" s="27">
        <v>442</v>
      </c>
      <c r="E28" s="27">
        <v>405</v>
      </c>
      <c r="F28" s="27">
        <v>312</v>
      </c>
      <c r="G28" s="27">
        <v>273</v>
      </c>
      <c r="H28" s="27">
        <v>194</v>
      </c>
      <c r="I28" s="27">
        <v>140</v>
      </c>
      <c r="J28" s="27">
        <v>114</v>
      </c>
      <c r="K28" s="27">
        <v>77</v>
      </c>
      <c r="L28" s="27">
        <v>53</v>
      </c>
      <c r="M28" s="32">
        <v>39</v>
      </c>
      <c r="N28" s="28">
        <v>28</v>
      </c>
      <c r="O28" s="28">
        <v>20</v>
      </c>
      <c r="P28" s="28">
        <v>13</v>
      </c>
      <c r="Q28" s="28">
        <v>7</v>
      </c>
      <c r="R28" s="28">
        <v>9</v>
      </c>
      <c r="S28" s="28">
        <v>2</v>
      </c>
    </row>
    <row r="29" spans="1:19" ht="12" customHeight="1" x14ac:dyDescent="0.2">
      <c r="A29" s="29">
        <v>1988</v>
      </c>
      <c r="B29" s="30">
        <v>587</v>
      </c>
      <c r="C29" s="30">
        <v>561</v>
      </c>
      <c r="D29" s="30">
        <v>466</v>
      </c>
      <c r="E29" s="30">
        <v>435</v>
      </c>
      <c r="F29" s="30">
        <v>394</v>
      </c>
      <c r="G29" s="30">
        <v>324</v>
      </c>
      <c r="H29" s="30">
        <v>284</v>
      </c>
      <c r="I29" s="30">
        <v>210</v>
      </c>
      <c r="J29" s="30">
        <v>165</v>
      </c>
      <c r="K29" s="30">
        <v>111</v>
      </c>
      <c r="L29" s="30">
        <v>76</v>
      </c>
      <c r="M29" s="33">
        <v>51</v>
      </c>
      <c r="N29" s="31">
        <v>32</v>
      </c>
      <c r="O29" s="31">
        <v>26</v>
      </c>
      <c r="P29" s="31">
        <v>20</v>
      </c>
      <c r="Q29" s="31">
        <v>10</v>
      </c>
      <c r="R29" s="31">
        <v>9</v>
      </c>
      <c r="S29" s="31">
        <v>15</v>
      </c>
    </row>
    <row r="30" spans="1:19" ht="12" customHeight="1" x14ac:dyDescent="0.2">
      <c r="A30" s="26">
        <v>1989</v>
      </c>
      <c r="B30" s="27">
        <v>567</v>
      </c>
      <c r="C30" s="27">
        <v>548</v>
      </c>
      <c r="D30" s="27">
        <v>475</v>
      </c>
      <c r="E30" s="27">
        <v>466</v>
      </c>
      <c r="F30" s="27">
        <v>405</v>
      </c>
      <c r="G30" s="27">
        <v>382</v>
      </c>
      <c r="H30" s="27">
        <v>361</v>
      </c>
      <c r="I30" s="27">
        <v>301</v>
      </c>
      <c r="J30" s="27">
        <v>207</v>
      </c>
      <c r="K30" s="27">
        <v>152</v>
      </c>
      <c r="L30" s="27">
        <v>115</v>
      </c>
      <c r="M30" s="32">
        <v>82</v>
      </c>
      <c r="N30" s="28">
        <v>52</v>
      </c>
      <c r="O30" s="28">
        <v>50</v>
      </c>
      <c r="P30" s="28">
        <v>31</v>
      </c>
      <c r="Q30" s="28">
        <v>20</v>
      </c>
      <c r="R30" s="28">
        <v>9</v>
      </c>
      <c r="S30" s="28">
        <v>7</v>
      </c>
    </row>
    <row r="31" spans="1:19" ht="12" customHeight="1" x14ac:dyDescent="0.2">
      <c r="A31" s="26">
        <v>1990</v>
      </c>
      <c r="B31" s="27">
        <v>191</v>
      </c>
      <c r="C31" s="27">
        <v>482</v>
      </c>
      <c r="D31" s="27">
        <v>556</v>
      </c>
      <c r="E31" s="27">
        <v>548</v>
      </c>
      <c r="F31" s="27">
        <v>507</v>
      </c>
      <c r="G31" s="27">
        <v>457</v>
      </c>
      <c r="H31" s="27">
        <v>435</v>
      </c>
      <c r="I31" s="27">
        <v>382</v>
      </c>
      <c r="J31" s="27">
        <v>280</v>
      </c>
      <c r="K31" s="27">
        <v>233</v>
      </c>
      <c r="L31" s="27">
        <v>139</v>
      </c>
      <c r="M31" s="32">
        <v>113</v>
      </c>
      <c r="N31" s="28">
        <v>78</v>
      </c>
      <c r="O31" s="28">
        <v>63</v>
      </c>
      <c r="P31" s="28">
        <v>45</v>
      </c>
      <c r="Q31" s="28">
        <v>19</v>
      </c>
      <c r="R31" s="28">
        <v>21</v>
      </c>
      <c r="S31" s="28">
        <v>10</v>
      </c>
    </row>
    <row r="32" spans="1:19" ht="12" customHeight="1" x14ac:dyDescent="0.2">
      <c r="A32" s="26">
        <v>1991</v>
      </c>
      <c r="B32" s="27">
        <v>0</v>
      </c>
      <c r="C32" s="27">
        <v>205</v>
      </c>
      <c r="D32" s="27">
        <v>491</v>
      </c>
      <c r="E32" s="27">
        <v>528</v>
      </c>
      <c r="F32" s="27">
        <v>589</v>
      </c>
      <c r="G32" s="27">
        <v>493</v>
      </c>
      <c r="H32" s="27">
        <v>480</v>
      </c>
      <c r="I32" s="27">
        <v>441</v>
      </c>
      <c r="J32" s="27">
        <v>360</v>
      </c>
      <c r="K32" s="27">
        <v>281</v>
      </c>
      <c r="L32" s="27">
        <v>192</v>
      </c>
      <c r="M32" s="32">
        <v>169</v>
      </c>
      <c r="N32" s="28">
        <v>150</v>
      </c>
      <c r="O32" s="28">
        <v>107</v>
      </c>
      <c r="P32" s="28">
        <v>49</v>
      </c>
      <c r="Q32" s="28">
        <v>40</v>
      </c>
      <c r="R32" s="28">
        <v>27</v>
      </c>
      <c r="S32" s="28">
        <v>14</v>
      </c>
    </row>
    <row r="33" spans="1:19" ht="12" customHeight="1" x14ac:dyDescent="0.2">
      <c r="A33" s="29">
        <v>1992</v>
      </c>
      <c r="B33" s="30">
        <v>0</v>
      </c>
      <c r="C33" s="30">
        <v>0</v>
      </c>
      <c r="D33" s="30">
        <v>158</v>
      </c>
      <c r="E33" s="30">
        <v>464</v>
      </c>
      <c r="F33" s="30">
        <v>567</v>
      </c>
      <c r="G33" s="30">
        <v>576</v>
      </c>
      <c r="H33" s="30">
        <v>533</v>
      </c>
      <c r="I33" s="30">
        <v>515</v>
      </c>
      <c r="J33" s="30">
        <v>409</v>
      </c>
      <c r="K33" s="30">
        <v>364</v>
      </c>
      <c r="L33" s="30">
        <v>276</v>
      </c>
      <c r="M33" s="33">
        <v>223</v>
      </c>
      <c r="N33" s="31">
        <v>197</v>
      </c>
      <c r="O33" s="31">
        <v>129</v>
      </c>
      <c r="P33" s="31">
        <v>73</v>
      </c>
      <c r="Q33" s="31">
        <v>50</v>
      </c>
      <c r="R33" s="31">
        <v>36</v>
      </c>
      <c r="S33" s="31">
        <v>26</v>
      </c>
    </row>
    <row r="34" spans="1:19" ht="12" customHeight="1" x14ac:dyDescent="0.2">
      <c r="A34" s="26">
        <v>1993</v>
      </c>
      <c r="B34" s="27">
        <v>0</v>
      </c>
      <c r="C34" s="27">
        <v>0</v>
      </c>
      <c r="D34" s="27">
        <v>0</v>
      </c>
      <c r="E34" s="27">
        <v>166</v>
      </c>
      <c r="F34" s="27">
        <v>453</v>
      </c>
      <c r="G34" s="27">
        <v>528</v>
      </c>
      <c r="H34" s="27">
        <v>585</v>
      </c>
      <c r="I34" s="27">
        <v>523</v>
      </c>
      <c r="J34" s="27">
        <v>465</v>
      </c>
      <c r="K34" s="27">
        <v>447</v>
      </c>
      <c r="L34" s="27">
        <v>357</v>
      </c>
      <c r="M34" s="32">
        <v>294</v>
      </c>
      <c r="N34" s="28">
        <v>217</v>
      </c>
      <c r="O34" s="28">
        <v>166</v>
      </c>
      <c r="P34" s="28">
        <v>115</v>
      </c>
      <c r="Q34" s="28">
        <v>75</v>
      </c>
      <c r="R34" s="28">
        <v>59</v>
      </c>
      <c r="S34" s="28">
        <v>35</v>
      </c>
    </row>
    <row r="35" spans="1:19" ht="12" customHeight="1" x14ac:dyDescent="0.2">
      <c r="A35" s="26">
        <v>1994</v>
      </c>
      <c r="B35" s="27">
        <v>0</v>
      </c>
      <c r="C35" s="27">
        <v>0</v>
      </c>
      <c r="D35" s="27">
        <v>0</v>
      </c>
      <c r="E35" s="27">
        <v>0</v>
      </c>
      <c r="F35" s="27">
        <v>101</v>
      </c>
      <c r="G35" s="27">
        <v>490</v>
      </c>
      <c r="H35" s="27">
        <v>560</v>
      </c>
      <c r="I35" s="27">
        <v>568</v>
      </c>
      <c r="J35" s="27">
        <v>570</v>
      </c>
      <c r="K35" s="27">
        <v>494</v>
      </c>
      <c r="L35" s="27">
        <v>445</v>
      </c>
      <c r="M35" s="32">
        <v>388</v>
      </c>
      <c r="N35" s="28">
        <v>312</v>
      </c>
      <c r="O35" s="28">
        <v>209</v>
      </c>
      <c r="P35" s="28">
        <v>157</v>
      </c>
      <c r="Q35" s="28">
        <v>96</v>
      </c>
      <c r="R35" s="28">
        <v>99</v>
      </c>
      <c r="S35" s="28">
        <v>43</v>
      </c>
    </row>
    <row r="36" spans="1:19" ht="12" customHeight="1" x14ac:dyDescent="0.2">
      <c r="A36" s="26">
        <v>1995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122</v>
      </c>
      <c r="H36" s="27">
        <v>415</v>
      </c>
      <c r="I36" s="27">
        <v>560</v>
      </c>
      <c r="J36" s="27">
        <v>585</v>
      </c>
      <c r="K36" s="27">
        <v>504</v>
      </c>
      <c r="L36" s="27">
        <v>531</v>
      </c>
      <c r="M36" s="32">
        <v>448</v>
      </c>
      <c r="N36" s="28">
        <v>374</v>
      </c>
      <c r="O36" s="28">
        <v>315</v>
      </c>
      <c r="P36" s="28">
        <v>239</v>
      </c>
      <c r="Q36" s="28">
        <v>184</v>
      </c>
      <c r="R36" s="28">
        <v>130</v>
      </c>
      <c r="S36" s="28">
        <v>79</v>
      </c>
    </row>
    <row r="37" spans="1:19" ht="12" customHeight="1" x14ac:dyDescent="0.2">
      <c r="A37" s="29">
        <v>1996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116</v>
      </c>
      <c r="I37" s="30">
        <v>442</v>
      </c>
      <c r="J37" s="30">
        <v>591</v>
      </c>
      <c r="K37" s="30">
        <v>622</v>
      </c>
      <c r="L37" s="30">
        <v>580</v>
      </c>
      <c r="M37" s="33">
        <v>546</v>
      </c>
      <c r="N37" s="31">
        <v>468</v>
      </c>
      <c r="O37" s="31">
        <v>377</v>
      </c>
      <c r="P37" s="31">
        <v>311</v>
      </c>
      <c r="Q37" s="31">
        <v>204</v>
      </c>
      <c r="R37" s="31">
        <v>148</v>
      </c>
      <c r="S37" s="31">
        <v>88</v>
      </c>
    </row>
    <row r="38" spans="1:19" ht="12" customHeight="1" x14ac:dyDescent="0.2">
      <c r="A38" s="26">
        <v>1997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110</v>
      </c>
      <c r="J38" s="27">
        <v>433</v>
      </c>
      <c r="K38" s="27">
        <v>557</v>
      </c>
      <c r="L38" s="27">
        <v>570</v>
      </c>
      <c r="M38" s="32">
        <v>568</v>
      </c>
      <c r="N38" s="28">
        <v>467</v>
      </c>
      <c r="O38" s="28">
        <v>416</v>
      </c>
      <c r="P38" s="28">
        <v>356</v>
      </c>
      <c r="Q38" s="28">
        <v>261</v>
      </c>
      <c r="R38" s="28">
        <v>186</v>
      </c>
      <c r="S38" s="28">
        <v>135</v>
      </c>
    </row>
    <row r="39" spans="1:19" ht="12" customHeight="1" x14ac:dyDescent="0.2">
      <c r="A39" s="26">
        <v>1998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109</v>
      </c>
      <c r="K39" s="27">
        <v>470</v>
      </c>
      <c r="L39" s="27">
        <v>589</v>
      </c>
      <c r="M39" s="32">
        <v>654</v>
      </c>
      <c r="N39" s="28">
        <v>581</v>
      </c>
      <c r="O39" s="28">
        <v>570</v>
      </c>
      <c r="P39" s="28">
        <v>485</v>
      </c>
      <c r="Q39" s="28">
        <v>378</v>
      </c>
      <c r="R39" s="28">
        <v>281</v>
      </c>
      <c r="S39" s="28">
        <v>236</v>
      </c>
    </row>
    <row r="40" spans="1:19" ht="12" customHeight="1" x14ac:dyDescent="0.2">
      <c r="A40" s="26">
        <v>1999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110</v>
      </c>
      <c r="L40" s="27">
        <v>500</v>
      </c>
      <c r="M40" s="32">
        <v>620</v>
      </c>
      <c r="N40" s="28">
        <v>610</v>
      </c>
      <c r="O40" s="28">
        <v>650</v>
      </c>
      <c r="P40" s="28">
        <v>573</v>
      </c>
      <c r="Q40" s="28">
        <v>471</v>
      </c>
      <c r="R40" s="28">
        <v>374</v>
      </c>
      <c r="S40" s="28">
        <v>342</v>
      </c>
    </row>
    <row r="41" spans="1:19" ht="12" customHeight="1" x14ac:dyDescent="0.2">
      <c r="A41" s="29">
        <v>2000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95</v>
      </c>
      <c r="M41" s="33">
        <v>547</v>
      </c>
      <c r="N41" s="31">
        <v>679</v>
      </c>
      <c r="O41" s="31">
        <v>692</v>
      </c>
      <c r="P41" s="31">
        <v>663</v>
      </c>
      <c r="Q41" s="31">
        <v>577</v>
      </c>
      <c r="R41" s="31">
        <v>513</v>
      </c>
      <c r="S41" s="31">
        <v>420</v>
      </c>
    </row>
    <row r="42" spans="1:19" ht="12" customHeight="1" x14ac:dyDescent="0.2">
      <c r="A42" s="26">
        <v>2001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32">
        <v>110</v>
      </c>
      <c r="N42" s="28">
        <v>466</v>
      </c>
      <c r="O42" s="28">
        <v>612</v>
      </c>
      <c r="P42" s="28">
        <v>635</v>
      </c>
      <c r="Q42" s="28">
        <v>633</v>
      </c>
      <c r="R42" s="28">
        <v>503</v>
      </c>
      <c r="S42" s="28">
        <v>485</v>
      </c>
    </row>
    <row r="43" spans="1:19" ht="12" customHeight="1" x14ac:dyDescent="0.2">
      <c r="A43" s="26">
        <v>2002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32">
        <v>0</v>
      </c>
      <c r="N43" s="28">
        <v>135</v>
      </c>
      <c r="O43" s="28">
        <v>528</v>
      </c>
      <c r="P43" s="28">
        <v>636</v>
      </c>
      <c r="Q43" s="28">
        <v>620</v>
      </c>
      <c r="R43" s="28">
        <v>601</v>
      </c>
      <c r="S43" s="28">
        <v>587</v>
      </c>
    </row>
    <row r="44" spans="1:19" ht="12" customHeight="1" x14ac:dyDescent="0.2">
      <c r="A44" s="26">
        <v>2003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32">
        <v>0</v>
      </c>
      <c r="N44" s="28">
        <v>0</v>
      </c>
      <c r="O44" s="28">
        <v>127</v>
      </c>
      <c r="P44" s="28">
        <v>529</v>
      </c>
      <c r="Q44" s="28">
        <v>647</v>
      </c>
      <c r="R44" s="28">
        <v>651</v>
      </c>
      <c r="S44" s="28">
        <v>602</v>
      </c>
    </row>
    <row r="45" spans="1:19" ht="12" customHeight="1" x14ac:dyDescent="0.2">
      <c r="A45" s="29">
        <v>2004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3">
        <v>0</v>
      </c>
      <c r="N45" s="31">
        <v>0</v>
      </c>
      <c r="O45" s="31">
        <v>0</v>
      </c>
      <c r="P45" s="31">
        <v>141</v>
      </c>
      <c r="Q45" s="31">
        <v>526</v>
      </c>
      <c r="R45" s="31">
        <v>700</v>
      </c>
      <c r="S45" s="31">
        <v>621</v>
      </c>
    </row>
    <row r="46" spans="1:19" ht="12" customHeight="1" x14ac:dyDescent="0.2">
      <c r="A46" s="26">
        <v>2005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32">
        <v>0</v>
      </c>
      <c r="N46" s="28">
        <v>0</v>
      </c>
      <c r="O46" s="28">
        <v>0</v>
      </c>
      <c r="P46" s="28">
        <v>0</v>
      </c>
      <c r="Q46" s="28">
        <v>108</v>
      </c>
      <c r="R46" s="28">
        <v>561</v>
      </c>
      <c r="S46" s="28">
        <v>667</v>
      </c>
    </row>
    <row r="47" spans="1:19" ht="12" customHeight="1" x14ac:dyDescent="0.2">
      <c r="A47" s="26">
        <v>2006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32">
        <v>0</v>
      </c>
      <c r="N47" s="28">
        <v>0</v>
      </c>
      <c r="O47" s="28">
        <v>0</v>
      </c>
      <c r="P47" s="28">
        <v>0</v>
      </c>
      <c r="Q47" s="28">
        <v>0</v>
      </c>
      <c r="R47" s="28">
        <v>149</v>
      </c>
      <c r="S47" s="28">
        <v>605</v>
      </c>
    </row>
    <row r="48" spans="1:19" ht="12" customHeight="1" x14ac:dyDescent="0.2">
      <c r="A48" s="26">
        <v>2007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32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131</v>
      </c>
    </row>
    <row r="49" spans="1:19" ht="12" customHeight="1" x14ac:dyDescent="0.2">
      <c r="A49" s="29">
        <v>2008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3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</row>
    <row r="50" spans="1:19" ht="12" customHeight="1" x14ac:dyDescent="0.2">
      <c r="A50" s="26">
        <v>2009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32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19" ht="12" customHeight="1" x14ac:dyDescent="0.2">
      <c r="A51" s="26">
        <v>2010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32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</row>
    <row r="52" spans="1:19" ht="12" customHeight="1" x14ac:dyDescent="0.2">
      <c r="A52" s="26">
        <v>2011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32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</row>
    <row r="53" spans="1:19" ht="12" customHeight="1" x14ac:dyDescent="0.2">
      <c r="A53" s="26">
        <v>2012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</row>
    <row r="54" spans="1:19" ht="12" customHeight="1" x14ac:dyDescent="0.2">
      <c r="A54" s="26">
        <v>2013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</row>
    <row r="55" spans="1:19" ht="12" customHeight="1" x14ac:dyDescent="0.2">
      <c r="A55" s="26">
        <v>2014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</row>
    <row r="56" spans="1:19" ht="12" customHeight="1" x14ac:dyDescent="0.2">
      <c r="A56" s="26">
        <v>2015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</row>
    <row r="57" spans="1:19" ht="12" customHeight="1" x14ac:dyDescent="0.2">
      <c r="A57" s="26">
        <v>2016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</row>
    <row r="58" spans="1:19" ht="12" customHeight="1" x14ac:dyDescent="0.2">
      <c r="A58" s="26">
        <v>2017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</row>
    <row r="59" spans="1:19" ht="12" customHeight="1" x14ac:dyDescent="0.2">
      <c r="A59" s="26">
        <v>2018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</row>
    <row r="60" spans="1:19" ht="12" customHeight="1" x14ac:dyDescent="0.2">
      <c r="A60" s="26">
        <v>2019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</row>
    <row r="61" spans="1:19" ht="12" customHeight="1" x14ac:dyDescent="0.2">
      <c r="A61" s="26">
        <v>2020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</row>
    <row r="62" spans="1:19" ht="12" customHeight="1" x14ac:dyDescent="0.2">
      <c r="A62" s="26" t="s">
        <v>57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</row>
    <row r="63" spans="1:19" ht="12" customHeight="1" x14ac:dyDescent="0.2">
      <c r="A63" s="29" t="s">
        <v>1122</v>
      </c>
      <c r="B63" s="30">
        <v>367</v>
      </c>
      <c r="C63" s="30">
        <v>499</v>
      </c>
      <c r="D63" s="30">
        <v>482</v>
      </c>
      <c r="E63" s="30">
        <v>432</v>
      </c>
      <c r="F63" s="30">
        <v>351</v>
      </c>
      <c r="G63" s="30">
        <v>325</v>
      </c>
      <c r="H63" s="30">
        <v>358</v>
      </c>
      <c r="I63" s="30">
        <v>388</v>
      </c>
      <c r="J63" s="30">
        <v>440</v>
      </c>
      <c r="K63" s="30">
        <v>533</v>
      </c>
      <c r="L63" s="30">
        <v>615</v>
      </c>
      <c r="M63" s="33">
        <v>764</v>
      </c>
      <c r="N63" s="31">
        <v>898</v>
      </c>
      <c r="O63" s="31">
        <v>1087</v>
      </c>
      <c r="P63" s="31">
        <v>1191</v>
      </c>
      <c r="Q63" s="31">
        <v>1203</v>
      </c>
      <c r="R63" s="31">
        <v>1467</v>
      </c>
      <c r="S63" s="31">
        <v>1431</v>
      </c>
    </row>
    <row r="64" spans="1:19" ht="12" customHeight="1" x14ac:dyDescent="0.2"/>
    <row r="65" spans="1:1" ht="12" customHeight="1" x14ac:dyDescent="0.2">
      <c r="A65" s="5"/>
    </row>
  </sheetData>
  <mergeCells count="2">
    <mergeCell ref="A3:A4"/>
    <mergeCell ref="B3:S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39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U16" sqref="U16"/>
    </sheetView>
  </sheetViews>
  <sheetFormatPr baseColWidth="10" defaultRowHeight="12.75" customHeight="1" x14ac:dyDescent="0.2"/>
  <cols>
    <col min="1" max="1" width="15" style="19" customWidth="1"/>
    <col min="2" max="19" width="4.85546875" style="19" bestFit="1" customWidth="1"/>
    <col min="20" max="216" width="11.42578125" style="19"/>
    <col min="217" max="217" width="15" style="19" customWidth="1"/>
    <col min="218" max="243" width="4.85546875" style="19" bestFit="1" customWidth="1"/>
    <col min="244" max="472" width="11.42578125" style="19"/>
    <col min="473" max="473" width="15" style="19" customWidth="1"/>
    <col min="474" max="499" width="4.85546875" style="19" bestFit="1" customWidth="1"/>
    <col min="500" max="728" width="11.42578125" style="19"/>
    <col min="729" max="729" width="15" style="19" customWidth="1"/>
    <col min="730" max="755" width="4.85546875" style="19" bestFit="1" customWidth="1"/>
    <col min="756" max="984" width="11.42578125" style="19"/>
    <col min="985" max="985" width="15" style="19" customWidth="1"/>
    <col min="986" max="1011" width="4.85546875" style="19" bestFit="1" customWidth="1"/>
    <col min="1012" max="1240" width="11.42578125" style="19"/>
    <col min="1241" max="1241" width="15" style="19" customWidth="1"/>
    <col min="1242" max="1267" width="4.85546875" style="19" bestFit="1" customWidth="1"/>
    <col min="1268" max="1496" width="11.42578125" style="19"/>
    <col min="1497" max="1497" width="15" style="19" customWidth="1"/>
    <col min="1498" max="1523" width="4.85546875" style="19" bestFit="1" customWidth="1"/>
    <col min="1524" max="1752" width="11.42578125" style="19"/>
    <col min="1753" max="1753" width="15" style="19" customWidth="1"/>
    <col min="1754" max="1779" width="4.85546875" style="19" bestFit="1" customWidth="1"/>
    <col min="1780" max="2008" width="11.42578125" style="19"/>
    <col min="2009" max="2009" width="15" style="19" customWidth="1"/>
    <col min="2010" max="2035" width="4.85546875" style="19" bestFit="1" customWidth="1"/>
    <col min="2036" max="2264" width="11.42578125" style="19"/>
    <col min="2265" max="2265" width="15" style="19" customWidth="1"/>
    <col min="2266" max="2291" width="4.85546875" style="19" bestFit="1" customWidth="1"/>
    <col min="2292" max="2520" width="11.42578125" style="19"/>
    <col min="2521" max="2521" width="15" style="19" customWidth="1"/>
    <col min="2522" max="2547" width="4.85546875" style="19" bestFit="1" customWidth="1"/>
    <col min="2548" max="2776" width="11.42578125" style="19"/>
    <col min="2777" max="2777" width="15" style="19" customWidth="1"/>
    <col min="2778" max="2803" width="4.85546875" style="19" bestFit="1" customWidth="1"/>
    <col min="2804" max="3032" width="11.42578125" style="19"/>
    <col min="3033" max="3033" width="15" style="19" customWidth="1"/>
    <col min="3034" max="3059" width="4.85546875" style="19" bestFit="1" customWidth="1"/>
    <col min="3060" max="3288" width="11.42578125" style="19"/>
    <col min="3289" max="3289" width="15" style="19" customWidth="1"/>
    <col min="3290" max="3315" width="4.85546875" style="19" bestFit="1" customWidth="1"/>
    <col min="3316" max="3544" width="11.42578125" style="19"/>
    <col min="3545" max="3545" width="15" style="19" customWidth="1"/>
    <col min="3546" max="3571" width="4.85546875" style="19" bestFit="1" customWidth="1"/>
    <col min="3572" max="3800" width="11.42578125" style="19"/>
    <col min="3801" max="3801" width="15" style="19" customWidth="1"/>
    <col min="3802" max="3827" width="4.85546875" style="19" bestFit="1" customWidth="1"/>
    <col min="3828" max="4056" width="11.42578125" style="19"/>
    <col min="4057" max="4057" width="15" style="19" customWidth="1"/>
    <col min="4058" max="4083" width="4.85546875" style="19" bestFit="1" customWidth="1"/>
    <col min="4084" max="4312" width="11.42578125" style="19"/>
    <col min="4313" max="4313" width="15" style="19" customWidth="1"/>
    <col min="4314" max="4339" width="4.85546875" style="19" bestFit="1" customWidth="1"/>
    <col min="4340" max="4568" width="11.42578125" style="19"/>
    <col min="4569" max="4569" width="15" style="19" customWidth="1"/>
    <col min="4570" max="4595" width="4.85546875" style="19" bestFit="1" customWidth="1"/>
    <col min="4596" max="4824" width="11.42578125" style="19"/>
    <col min="4825" max="4825" width="15" style="19" customWidth="1"/>
    <col min="4826" max="4851" width="4.85546875" style="19" bestFit="1" customWidth="1"/>
    <col min="4852" max="5080" width="11.42578125" style="19"/>
    <col min="5081" max="5081" width="15" style="19" customWidth="1"/>
    <col min="5082" max="5107" width="4.85546875" style="19" bestFit="1" customWidth="1"/>
    <col min="5108" max="5336" width="11.42578125" style="19"/>
    <col min="5337" max="5337" width="15" style="19" customWidth="1"/>
    <col min="5338" max="5363" width="4.85546875" style="19" bestFit="1" customWidth="1"/>
    <col min="5364" max="5592" width="11.42578125" style="19"/>
    <col min="5593" max="5593" width="15" style="19" customWidth="1"/>
    <col min="5594" max="5619" width="4.85546875" style="19" bestFit="1" customWidth="1"/>
    <col min="5620" max="5848" width="11.42578125" style="19"/>
    <col min="5849" max="5849" width="15" style="19" customWidth="1"/>
    <col min="5850" max="5875" width="4.85546875" style="19" bestFit="1" customWidth="1"/>
    <col min="5876" max="6104" width="11.42578125" style="19"/>
    <col min="6105" max="6105" width="15" style="19" customWidth="1"/>
    <col min="6106" max="6131" width="4.85546875" style="19" bestFit="1" customWidth="1"/>
    <col min="6132" max="6360" width="11.42578125" style="19"/>
    <col min="6361" max="6361" width="15" style="19" customWidth="1"/>
    <col min="6362" max="6387" width="4.85546875" style="19" bestFit="1" customWidth="1"/>
    <col min="6388" max="6616" width="11.42578125" style="19"/>
    <col min="6617" max="6617" width="15" style="19" customWidth="1"/>
    <col min="6618" max="6643" width="4.85546875" style="19" bestFit="1" customWidth="1"/>
    <col min="6644" max="6872" width="11.42578125" style="19"/>
    <col min="6873" max="6873" width="15" style="19" customWidth="1"/>
    <col min="6874" max="6899" width="4.85546875" style="19" bestFit="1" customWidth="1"/>
    <col min="6900" max="7128" width="11.42578125" style="19"/>
    <col min="7129" max="7129" width="15" style="19" customWidth="1"/>
    <col min="7130" max="7155" width="4.85546875" style="19" bestFit="1" customWidth="1"/>
    <col min="7156" max="7384" width="11.42578125" style="19"/>
    <col min="7385" max="7385" width="15" style="19" customWidth="1"/>
    <col min="7386" max="7411" width="4.85546875" style="19" bestFit="1" customWidth="1"/>
    <col min="7412" max="7640" width="11.42578125" style="19"/>
    <col min="7641" max="7641" width="15" style="19" customWidth="1"/>
    <col min="7642" max="7667" width="4.85546875" style="19" bestFit="1" customWidth="1"/>
    <col min="7668" max="7896" width="11.42578125" style="19"/>
    <col min="7897" max="7897" width="15" style="19" customWidth="1"/>
    <col min="7898" max="7923" width="4.85546875" style="19" bestFit="1" customWidth="1"/>
    <col min="7924" max="8152" width="11.42578125" style="19"/>
    <col min="8153" max="8153" width="15" style="19" customWidth="1"/>
    <col min="8154" max="8179" width="4.85546875" style="19" bestFit="1" customWidth="1"/>
    <col min="8180" max="8408" width="11.42578125" style="19"/>
    <col min="8409" max="8409" width="15" style="19" customWidth="1"/>
    <col min="8410" max="8435" width="4.85546875" style="19" bestFit="1" customWidth="1"/>
    <col min="8436" max="8664" width="11.42578125" style="19"/>
    <col min="8665" max="8665" width="15" style="19" customWidth="1"/>
    <col min="8666" max="8691" width="4.85546875" style="19" bestFit="1" customWidth="1"/>
    <col min="8692" max="8920" width="11.42578125" style="19"/>
    <col min="8921" max="8921" width="15" style="19" customWidth="1"/>
    <col min="8922" max="8947" width="4.85546875" style="19" bestFit="1" customWidth="1"/>
    <col min="8948" max="9176" width="11.42578125" style="19"/>
    <col min="9177" max="9177" width="15" style="19" customWidth="1"/>
    <col min="9178" max="9203" width="4.85546875" style="19" bestFit="1" customWidth="1"/>
    <col min="9204" max="9432" width="11.42578125" style="19"/>
    <col min="9433" max="9433" width="15" style="19" customWidth="1"/>
    <col min="9434" max="9459" width="4.85546875" style="19" bestFit="1" customWidth="1"/>
    <col min="9460" max="9688" width="11.42578125" style="19"/>
    <col min="9689" max="9689" width="15" style="19" customWidth="1"/>
    <col min="9690" max="9715" width="4.85546875" style="19" bestFit="1" customWidth="1"/>
    <col min="9716" max="9944" width="11.42578125" style="19"/>
    <col min="9945" max="9945" width="15" style="19" customWidth="1"/>
    <col min="9946" max="9971" width="4.85546875" style="19" bestFit="1" customWidth="1"/>
    <col min="9972" max="10200" width="11.42578125" style="19"/>
    <col min="10201" max="10201" width="15" style="19" customWidth="1"/>
    <col min="10202" max="10227" width="4.85546875" style="19" bestFit="1" customWidth="1"/>
    <col min="10228" max="10456" width="11.42578125" style="19"/>
    <col min="10457" max="10457" width="15" style="19" customWidth="1"/>
    <col min="10458" max="10483" width="4.85546875" style="19" bestFit="1" customWidth="1"/>
    <col min="10484" max="10712" width="11.42578125" style="19"/>
    <col min="10713" max="10713" width="15" style="19" customWidth="1"/>
    <col min="10714" max="10739" width="4.85546875" style="19" bestFit="1" customWidth="1"/>
    <col min="10740" max="10968" width="11.42578125" style="19"/>
    <col min="10969" max="10969" width="15" style="19" customWidth="1"/>
    <col min="10970" max="10995" width="4.85546875" style="19" bestFit="1" customWidth="1"/>
    <col min="10996" max="11224" width="11.42578125" style="19"/>
    <col min="11225" max="11225" width="15" style="19" customWidth="1"/>
    <col min="11226" max="11251" width="4.85546875" style="19" bestFit="1" customWidth="1"/>
    <col min="11252" max="11480" width="11.42578125" style="19"/>
    <col min="11481" max="11481" width="15" style="19" customWidth="1"/>
    <col min="11482" max="11507" width="4.85546875" style="19" bestFit="1" customWidth="1"/>
    <col min="11508" max="11736" width="11.42578125" style="19"/>
    <col min="11737" max="11737" width="15" style="19" customWidth="1"/>
    <col min="11738" max="11763" width="4.85546875" style="19" bestFit="1" customWidth="1"/>
    <col min="11764" max="11992" width="11.42578125" style="19"/>
    <col min="11993" max="11993" width="15" style="19" customWidth="1"/>
    <col min="11994" max="12019" width="4.85546875" style="19" bestFit="1" customWidth="1"/>
    <col min="12020" max="12248" width="11.42578125" style="19"/>
    <col min="12249" max="12249" width="15" style="19" customWidth="1"/>
    <col min="12250" max="12275" width="4.85546875" style="19" bestFit="1" customWidth="1"/>
    <col min="12276" max="12504" width="11.42578125" style="19"/>
    <col min="12505" max="12505" width="15" style="19" customWidth="1"/>
    <col min="12506" max="12531" width="4.85546875" style="19" bestFit="1" customWidth="1"/>
    <col min="12532" max="12760" width="11.42578125" style="19"/>
    <col min="12761" max="12761" width="15" style="19" customWidth="1"/>
    <col min="12762" max="12787" width="4.85546875" style="19" bestFit="1" customWidth="1"/>
    <col min="12788" max="13016" width="11.42578125" style="19"/>
    <col min="13017" max="13017" width="15" style="19" customWidth="1"/>
    <col min="13018" max="13043" width="4.85546875" style="19" bestFit="1" customWidth="1"/>
    <col min="13044" max="13272" width="11.42578125" style="19"/>
    <col min="13273" max="13273" width="15" style="19" customWidth="1"/>
    <col min="13274" max="13299" width="4.85546875" style="19" bestFit="1" customWidth="1"/>
    <col min="13300" max="13528" width="11.42578125" style="19"/>
    <col min="13529" max="13529" width="15" style="19" customWidth="1"/>
    <col min="13530" max="13555" width="4.85546875" style="19" bestFit="1" customWidth="1"/>
    <col min="13556" max="13784" width="11.42578125" style="19"/>
    <col min="13785" max="13785" width="15" style="19" customWidth="1"/>
    <col min="13786" max="13811" width="4.85546875" style="19" bestFit="1" customWidth="1"/>
    <col min="13812" max="14040" width="11.42578125" style="19"/>
    <col min="14041" max="14041" width="15" style="19" customWidth="1"/>
    <col min="14042" max="14067" width="4.85546875" style="19" bestFit="1" customWidth="1"/>
    <col min="14068" max="14296" width="11.42578125" style="19"/>
    <col min="14297" max="14297" width="15" style="19" customWidth="1"/>
    <col min="14298" max="14323" width="4.85546875" style="19" bestFit="1" customWidth="1"/>
    <col min="14324" max="14552" width="11.42578125" style="19"/>
    <col min="14553" max="14553" width="15" style="19" customWidth="1"/>
    <col min="14554" max="14579" width="4.85546875" style="19" bestFit="1" customWidth="1"/>
    <col min="14580" max="14808" width="11.42578125" style="19"/>
    <col min="14809" max="14809" width="15" style="19" customWidth="1"/>
    <col min="14810" max="14835" width="4.85546875" style="19" bestFit="1" customWidth="1"/>
    <col min="14836" max="15064" width="11.42578125" style="19"/>
    <col min="15065" max="15065" width="15" style="19" customWidth="1"/>
    <col min="15066" max="15091" width="4.85546875" style="19" bestFit="1" customWidth="1"/>
    <col min="15092" max="15320" width="11.42578125" style="19"/>
    <col min="15321" max="15321" width="15" style="19" customWidth="1"/>
    <col min="15322" max="15347" width="4.85546875" style="19" bestFit="1" customWidth="1"/>
    <col min="15348" max="15576" width="11.42578125" style="19"/>
    <col min="15577" max="15577" width="15" style="19" customWidth="1"/>
    <col min="15578" max="15603" width="4.85546875" style="19" bestFit="1" customWidth="1"/>
    <col min="15604" max="15832" width="11.42578125" style="19"/>
    <col min="15833" max="15833" width="15" style="19" customWidth="1"/>
    <col min="15834" max="15859" width="4.85546875" style="19" bestFit="1" customWidth="1"/>
    <col min="15860" max="16088" width="11.42578125" style="19"/>
    <col min="16089" max="16089" width="15" style="19" customWidth="1"/>
    <col min="16090" max="16115" width="4.85546875" style="19" bestFit="1" customWidth="1"/>
    <col min="16116" max="16344" width="11.42578125" style="19"/>
    <col min="16345" max="16348" width="11.42578125" style="19" customWidth="1"/>
    <col min="16349" max="16384" width="11.42578125" style="19"/>
  </cols>
  <sheetData>
    <row r="1" spans="1:19" s="34" customFormat="1" ht="70.150000000000006" customHeight="1" x14ac:dyDescent="0.25">
      <c r="A1" s="34" t="s">
        <v>111</v>
      </c>
    </row>
    <row r="2" spans="1:19" s="20" customFormat="1" ht="19.899999999999999" customHeight="1" thickBot="1" x14ac:dyDescent="0.3">
      <c r="A2" s="120" t="s">
        <v>113</v>
      </c>
    </row>
    <row r="3" spans="1:19" ht="12" customHeight="1" x14ac:dyDescent="0.2">
      <c r="A3" s="159"/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2" customHeight="1" x14ac:dyDescent="0.2">
      <c r="A4" s="155" t="s">
        <v>114</v>
      </c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ht="12" customHeight="1" x14ac:dyDescent="0.2">
      <c r="A5" s="56" t="s">
        <v>13</v>
      </c>
      <c r="B5" s="84">
        <v>4816</v>
      </c>
      <c r="C5" s="84">
        <v>4789</v>
      </c>
      <c r="D5" s="84">
        <v>4549</v>
      </c>
      <c r="E5" s="84">
        <v>4688</v>
      </c>
      <c r="F5" s="84">
        <v>4650</v>
      </c>
      <c r="G5" s="84">
        <v>4627</v>
      </c>
      <c r="H5" s="84">
        <v>4830</v>
      </c>
      <c r="I5" s="84">
        <v>4967</v>
      </c>
      <c r="J5" s="84">
        <v>4952</v>
      </c>
      <c r="K5" s="84">
        <v>5122</v>
      </c>
      <c r="L5" s="84">
        <v>5262</v>
      </c>
      <c r="M5" s="84">
        <v>5710</v>
      </c>
      <c r="N5" s="84">
        <v>5802</v>
      </c>
      <c r="O5" s="84">
        <v>6180</v>
      </c>
      <c r="P5" s="84">
        <v>6293</v>
      </c>
      <c r="Q5" s="84">
        <v>6149</v>
      </c>
      <c r="R5" s="84">
        <v>6551</v>
      </c>
      <c r="S5" s="84">
        <v>6595</v>
      </c>
    </row>
    <row r="6" spans="1:19" ht="12" customHeight="1" x14ac:dyDescent="0.2">
      <c r="A6" s="85">
        <v>0</v>
      </c>
      <c r="B6" s="86">
        <v>535</v>
      </c>
      <c r="C6" s="86">
        <v>477</v>
      </c>
      <c r="D6" s="86">
        <v>425</v>
      </c>
      <c r="E6" s="86">
        <v>400</v>
      </c>
      <c r="F6" s="86">
        <v>320</v>
      </c>
      <c r="G6" s="86">
        <v>386</v>
      </c>
      <c r="H6" s="86">
        <v>287</v>
      </c>
      <c r="I6" s="43">
        <v>313</v>
      </c>
      <c r="J6" s="43">
        <v>289</v>
      </c>
      <c r="K6" s="43">
        <v>305</v>
      </c>
      <c r="L6" s="43">
        <v>286</v>
      </c>
      <c r="M6" s="43">
        <v>340</v>
      </c>
      <c r="N6" s="43">
        <v>323</v>
      </c>
      <c r="O6" s="43">
        <v>341</v>
      </c>
      <c r="P6" s="43">
        <v>366</v>
      </c>
      <c r="Q6" s="43">
        <v>292</v>
      </c>
      <c r="R6" s="43">
        <v>362</v>
      </c>
      <c r="S6" s="43">
        <v>392</v>
      </c>
    </row>
    <row r="7" spans="1:19" ht="12" customHeight="1" x14ac:dyDescent="0.2">
      <c r="A7" s="87">
        <v>1</v>
      </c>
      <c r="B7" s="88">
        <v>522</v>
      </c>
      <c r="C7" s="88">
        <v>515</v>
      </c>
      <c r="D7" s="88">
        <v>526</v>
      </c>
      <c r="E7" s="88">
        <v>517</v>
      </c>
      <c r="F7" s="88">
        <v>574</v>
      </c>
      <c r="G7" s="88">
        <v>542</v>
      </c>
      <c r="H7" s="88">
        <v>557</v>
      </c>
      <c r="I7" s="28">
        <v>533</v>
      </c>
      <c r="J7" s="28">
        <v>556</v>
      </c>
      <c r="K7" s="28">
        <v>567</v>
      </c>
      <c r="L7" s="28">
        <v>625</v>
      </c>
      <c r="M7" s="28">
        <v>619</v>
      </c>
      <c r="N7" s="28">
        <v>600</v>
      </c>
      <c r="O7" s="28">
        <v>602</v>
      </c>
      <c r="P7" s="28">
        <v>610</v>
      </c>
      <c r="Q7" s="28">
        <v>662</v>
      </c>
      <c r="R7" s="28">
        <v>678</v>
      </c>
      <c r="S7" s="28">
        <v>683</v>
      </c>
    </row>
    <row r="8" spans="1:19" ht="12" customHeight="1" x14ac:dyDescent="0.2">
      <c r="A8" s="87">
        <v>2</v>
      </c>
      <c r="B8" s="88">
        <v>603</v>
      </c>
      <c r="C8" s="88">
        <v>548</v>
      </c>
      <c r="D8" s="88">
        <v>545</v>
      </c>
      <c r="E8" s="88">
        <v>551</v>
      </c>
      <c r="F8" s="88">
        <v>578</v>
      </c>
      <c r="G8" s="88">
        <v>546</v>
      </c>
      <c r="H8" s="88">
        <v>557</v>
      </c>
      <c r="I8" s="28">
        <v>600</v>
      </c>
      <c r="J8" s="28">
        <v>612</v>
      </c>
      <c r="K8" s="28">
        <v>614</v>
      </c>
      <c r="L8" s="28">
        <v>578</v>
      </c>
      <c r="M8" s="28">
        <v>660</v>
      </c>
      <c r="N8" s="28">
        <v>657</v>
      </c>
      <c r="O8" s="28">
        <v>685</v>
      </c>
      <c r="P8" s="28">
        <v>636</v>
      </c>
      <c r="Q8" s="28">
        <v>642</v>
      </c>
      <c r="R8" s="28">
        <v>706</v>
      </c>
      <c r="S8" s="28">
        <v>654</v>
      </c>
    </row>
    <row r="9" spans="1:19" ht="12" customHeight="1" x14ac:dyDescent="0.2">
      <c r="A9" s="29">
        <v>3</v>
      </c>
      <c r="B9" s="89">
        <v>497</v>
      </c>
      <c r="C9" s="89">
        <v>511</v>
      </c>
      <c r="D9" s="89">
        <v>452</v>
      </c>
      <c r="E9" s="89">
        <v>508</v>
      </c>
      <c r="F9" s="89">
        <v>549</v>
      </c>
      <c r="G9" s="89">
        <v>526</v>
      </c>
      <c r="H9" s="89">
        <v>572</v>
      </c>
      <c r="I9" s="31">
        <v>515</v>
      </c>
      <c r="J9" s="31">
        <v>571</v>
      </c>
      <c r="K9" s="31">
        <v>540</v>
      </c>
      <c r="L9" s="31">
        <v>561</v>
      </c>
      <c r="M9" s="31">
        <v>604</v>
      </c>
      <c r="N9" s="31">
        <v>632</v>
      </c>
      <c r="O9" s="31">
        <v>645</v>
      </c>
      <c r="P9" s="31">
        <v>678</v>
      </c>
      <c r="Q9" s="31">
        <v>643</v>
      </c>
      <c r="R9" s="31">
        <v>639</v>
      </c>
      <c r="S9" s="31">
        <v>613</v>
      </c>
    </row>
    <row r="10" spans="1:19" ht="12" customHeight="1" x14ac:dyDescent="0.2">
      <c r="A10" s="90">
        <v>4</v>
      </c>
      <c r="B10" s="86">
        <v>422</v>
      </c>
      <c r="C10" s="86">
        <v>425</v>
      </c>
      <c r="D10" s="86">
        <v>472</v>
      </c>
      <c r="E10" s="86">
        <v>430</v>
      </c>
      <c r="F10" s="86">
        <v>456</v>
      </c>
      <c r="G10" s="86">
        <v>481</v>
      </c>
      <c r="H10" s="86">
        <v>500</v>
      </c>
      <c r="I10" s="43">
        <v>519</v>
      </c>
      <c r="J10" s="43">
        <v>520</v>
      </c>
      <c r="K10" s="43">
        <v>520</v>
      </c>
      <c r="L10" s="43">
        <v>571</v>
      </c>
      <c r="M10" s="43">
        <v>578</v>
      </c>
      <c r="N10" s="43">
        <v>508</v>
      </c>
      <c r="O10" s="43">
        <v>670</v>
      </c>
      <c r="P10" s="43">
        <v>610</v>
      </c>
      <c r="Q10" s="43">
        <v>630</v>
      </c>
      <c r="R10" s="43">
        <v>525</v>
      </c>
      <c r="S10" s="43">
        <v>590</v>
      </c>
    </row>
    <row r="11" spans="1:19" ht="12" customHeight="1" x14ac:dyDescent="0.2">
      <c r="A11" s="87">
        <v>5</v>
      </c>
      <c r="B11" s="88">
        <v>373</v>
      </c>
      <c r="C11" s="88">
        <v>398</v>
      </c>
      <c r="D11" s="88">
        <v>373</v>
      </c>
      <c r="E11" s="88">
        <v>423</v>
      </c>
      <c r="F11" s="88">
        <v>375</v>
      </c>
      <c r="G11" s="88">
        <v>429</v>
      </c>
      <c r="H11" s="88">
        <v>457</v>
      </c>
      <c r="I11" s="28">
        <v>473</v>
      </c>
      <c r="J11" s="28">
        <v>429</v>
      </c>
      <c r="K11" s="28">
        <v>429</v>
      </c>
      <c r="L11" s="28">
        <v>475</v>
      </c>
      <c r="M11" s="28">
        <v>510</v>
      </c>
      <c r="N11" s="28">
        <v>497</v>
      </c>
      <c r="O11" s="28">
        <v>456</v>
      </c>
      <c r="P11" s="28">
        <v>546</v>
      </c>
      <c r="Q11" s="28">
        <v>499</v>
      </c>
      <c r="R11" s="28">
        <v>528</v>
      </c>
      <c r="S11" s="28">
        <v>540</v>
      </c>
    </row>
    <row r="12" spans="1:19" ht="12" customHeight="1" x14ac:dyDescent="0.2">
      <c r="A12" s="26">
        <v>6</v>
      </c>
      <c r="B12" s="88">
        <v>315</v>
      </c>
      <c r="C12" s="88">
        <v>311</v>
      </c>
      <c r="D12" s="88">
        <v>283</v>
      </c>
      <c r="E12" s="88">
        <v>390</v>
      </c>
      <c r="F12" s="88">
        <v>346</v>
      </c>
      <c r="G12" s="88">
        <v>342</v>
      </c>
      <c r="H12" s="88">
        <v>401</v>
      </c>
      <c r="I12" s="28">
        <v>420</v>
      </c>
      <c r="J12" s="28">
        <v>396</v>
      </c>
      <c r="K12" s="28">
        <v>419</v>
      </c>
      <c r="L12" s="28">
        <v>415</v>
      </c>
      <c r="M12" s="28">
        <v>396</v>
      </c>
      <c r="N12" s="28">
        <v>372</v>
      </c>
      <c r="O12" s="28">
        <v>408</v>
      </c>
      <c r="P12" s="28">
        <v>426</v>
      </c>
      <c r="Q12" s="28">
        <v>427</v>
      </c>
      <c r="R12" s="28">
        <v>427</v>
      </c>
      <c r="S12" s="28">
        <v>458</v>
      </c>
    </row>
    <row r="13" spans="1:19" ht="12" customHeight="1" x14ac:dyDescent="0.2">
      <c r="A13" s="91">
        <v>7</v>
      </c>
      <c r="B13" s="89">
        <v>270</v>
      </c>
      <c r="C13" s="89">
        <v>251</v>
      </c>
      <c r="D13" s="89">
        <v>247</v>
      </c>
      <c r="E13" s="89">
        <v>241</v>
      </c>
      <c r="F13" s="89">
        <v>280</v>
      </c>
      <c r="G13" s="89">
        <v>274</v>
      </c>
      <c r="H13" s="89">
        <v>315</v>
      </c>
      <c r="I13" s="31">
        <v>325</v>
      </c>
      <c r="J13" s="31">
        <v>306</v>
      </c>
      <c r="K13" s="31">
        <v>329</v>
      </c>
      <c r="L13" s="31">
        <v>321</v>
      </c>
      <c r="M13" s="31">
        <v>352</v>
      </c>
      <c r="N13" s="31">
        <v>383</v>
      </c>
      <c r="O13" s="31">
        <v>346</v>
      </c>
      <c r="P13" s="31">
        <v>316</v>
      </c>
      <c r="Q13" s="31">
        <v>312</v>
      </c>
      <c r="R13" s="31">
        <v>349</v>
      </c>
      <c r="S13" s="31">
        <v>373</v>
      </c>
    </row>
    <row r="14" spans="1:19" ht="12" customHeight="1" x14ac:dyDescent="0.2">
      <c r="A14" s="90">
        <v>8</v>
      </c>
      <c r="B14" s="86">
        <v>251</v>
      </c>
      <c r="C14" s="86">
        <v>212</v>
      </c>
      <c r="D14" s="86">
        <v>194</v>
      </c>
      <c r="E14" s="86">
        <v>188</v>
      </c>
      <c r="F14" s="86">
        <v>198</v>
      </c>
      <c r="G14" s="86">
        <v>214</v>
      </c>
      <c r="H14" s="86">
        <v>226</v>
      </c>
      <c r="I14" s="43">
        <v>260</v>
      </c>
      <c r="J14" s="43">
        <v>245</v>
      </c>
      <c r="K14" s="43">
        <v>253</v>
      </c>
      <c r="L14" s="43">
        <v>218</v>
      </c>
      <c r="M14" s="43">
        <v>241</v>
      </c>
      <c r="N14" s="43">
        <v>246</v>
      </c>
      <c r="O14" s="43">
        <v>249</v>
      </c>
      <c r="P14" s="43">
        <v>280</v>
      </c>
      <c r="Q14" s="43">
        <v>241</v>
      </c>
      <c r="R14" s="43">
        <v>224</v>
      </c>
      <c r="S14" s="43">
        <v>292</v>
      </c>
    </row>
    <row r="15" spans="1:19" ht="12" customHeight="1" x14ac:dyDescent="0.2">
      <c r="A15" s="87">
        <v>9</v>
      </c>
      <c r="B15" s="88">
        <v>138</v>
      </c>
      <c r="C15" s="88">
        <v>163</v>
      </c>
      <c r="D15" s="88">
        <v>140</v>
      </c>
      <c r="E15" s="88">
        <v>156</v>
      </c>
      <c r="F15" s="88">
        <v>128</v>
      </c>
      <c r="G15" s="88">
        <v>152</v>
      </c>
      <c r="H15" s="88">
        <v>173</v>
      </c>
      <c r="I15" s="28">
        <v>179</v>
      </c>
      <c r="J15" s="28">
        <v>179</v>
      </c>
      <c r="K15" s="28">
        <v>187</v>
      </c>
      <c r="L15" s="28">
        <v>170</v>
      </c>
      <c r="M15" s="28">
        <v>194</v>
      </c>
      <c r="N15" s="28">
        <v>203</v>
      </c>
      <c r="O15" s="28">
        <v>196</v>
      </c>
      <c r="P15" s="28">
        <v>190</v>
      </c>
      <c r="Q15" s="28">
        <v>176</v>
      </c>
      <c r="R15" s="28">
        <v>168</v>
      </c>
      <c r="S15" s="28">
        <v>178</v>
      </c>
    </row>
    <row r="16" spans="1:19" ht="12" customHeight="1" x14ac:dyDescent="0.2">
      <c r="A16" s="26">
        <v>10</v>
      </c>
      <c r="B16" s="88">
        <v>135</v>
      </c>
      <c r="C16" s="88">
        <v>110</v>
      </c>
      <c r="D16" s="88">
        <v>93</v>
      </c>
      <c r="E16" s="88">
        <v>119</v>
      </c>
      <c r="F16" s="88">
        <v>136</v>
      </c>
      <c r="G16" s="88">
        <v>115</v>
      </c>
      <c r="H16" s="88">
        <v>105</v>
      </c>
      <c r="I16" s="28">
        <v>119</v>
      </c>
      <c r="J16" s="28">
        <v>127</v>
      </c>
      <c r="K16" s="28">
        <v>137</v>
      </c>
      <c r="L16" s="28">
        <v>117</v>
      </c>
      <c r="M16" s="28">
        <v>143</v>
      </c>
      <c r="N16" s="28">
        <v>166</v>
      </c>
      <c r="O16" s="28">
        <v>129</v>
      </c>
      <c r="P16" s="28">
        <v>134</v>
      </c>
      <c r="Q16" s="28">
        <v>143</v>
      </c>
      <c r="R16" s="28">
        <v>135</v>
      </c>
      <c r="S16" s="28">
        <v>107</v>
      </c>
    </row>
    <row r="17" spans="1:19" ht="12" customHeight="1" x14ac:dyDescent="0.2">
      <c r="A17" s="91">
        <v>11</v>
      </c>
      <c r="B17" s="89">
        <v>105</v>
      </c>
      <c r="C17" s="89">
        <v>125</v>
      </c>
      <c r="D17" s="89">
        <v>79</v>
      </c>
      <c r="E17" s="89">
        <v>87</v>
      </c>
      <c r="F17" s="89">
        <v>103</v>
      </c>
      <c r="G17" s="89">
        <v>80</v>
      </c>
      <c r="H17" s="89">
        <v>99</v>
      </c>
      <c r="I17" s="31">
        <v>66</v>
      </c>
      <c r="J17" s="31">
        <v>93</v>
      </c>
      <c r="K17" s="31">
        <v>87</v>
      </c>
      <c r="L17" s="31">
        <v>95</v>
      </c>
      <c r="M17" s="31">
        <v>84</v>
      </c>
      <c r="N17" s="31">
        <v>114</v>
      </c>
      <c r="O17" s="31">
        <v>121</v>
      </c>
      <c r="P17" s="31">
        <v>90</v>
      </c>
      <c r="Q17" s="31">
        <v>83</v>
      </c>
      <c r="R17" s="31">
        <v>115</v>
      </c>
      <c r="S17" s="31">
        <v>88</v>
      </c>
    </row>
    <row r="18" spans="1:19" ht="12" customHeight="1" x14ac:dyDescent="0.2">
      <c r="A18" s="90">
        <v>12</v>
      </c>
      <c r="B18" s="86">
        <v>77</v>
      </c>
      <c r="C18" s="86">
        <v>75</v>
      </c>
      <c r="D18" s="86">
        <v>75</v>
      </c>
      <c r="E18" s="86">
        <v>79</v>
      </c>
      <c r="F18" s="86">
        <v>60</v>
      </c>
      <c r="G18" s="86">
        <v>59</v>
      </c>
      <c r="H18" s="86">
        <v>69</v>
      </c>
      <c r="I18" s="43">
        <v>70</v>
      </c>
      <c r="J18" s="43">
        <v>61</v>
      </c>
      <c r="K18" s="43">
        <v>67</v>
      </c>
      <c r="L18" s="43">
        <v>66</v>
      </c>
      <c r="M18" s="43">
        <v>64</v>
      </c>
      <c r="N18" s="43">
        <v>65</v>
      </c>
      <c r="O18" s="43">
        <v>87</v>
      </c>
      <c r="P18" s="43">
        <v>61</v>
      </c>
      <c r="Q18" s="43">
        <v>63</v>
      </c>
      <c r="R18" s="43">
        <v>76</v>
      </c>
      <c r="S18" s="43">
        <v>53</v>
      </c>
    </row>
    <row r="19" spans="1:19" ht="12" customHeight="1" x14ac:dyDescent="0.2">
      <c r="A19" s="87">
        <v>13</v>
      </c>
      <c r="B19" s="88">
        <v>55</v>
      </c>
      <c r="C19" s="88">
        <v>31</v>
      </c>
      <c r="D19" s="88">
        <v>50</v>
      </c>
      <c r="E19" s="88">
        <v>55</v>
      </c>
      <c r="F19" s="88">
        <v>67</v>
      </c>
      <c r="G19" s="88">
        <v>46</v>
      </c>
      <c r="H19" s="88">
        <v>51</v>
      </c>
      <c r="I19" s="28">
        <v>54</v>
      </c>
      <c r="J19" s="28">
        <v>40</v>
      </c>
      <c r="K19" s="28">
        <v>29</v>
      </c>
      <c r="L19" s="28">
        <v>36</v>
      </c>
      <c r="M19" s="28">
        <v>49</v>
      </c>
      <c r="N19" s="28">
        <v>33</v>
      </c>
      <c r="O19" s="28">
        <v>56</v>
      </c>
      <c r="P19" s="28">
        <v>42</v>
      </c>
      <c r="Q19" s="28">
        <v>34</v>
      </c>
      <c r="R19" s="28">
        <v>44</v>
      </c>
      <c r="S19" s="28">
        <v>38</v>
      </c>
    </row>
    <row r="20" spans="1:19" ht="12" customHeight="1" x14ac:dyDescent="0.2">
      <c r="A20" s="26">
        <v>14</v>
      </c>
      <c r="B20" s="88">
        <v>48</v>
      </c>
      <c r="C20" s="88">
        <v>52</v>
      </c>
      <c r="D20" s="88">
        <v>34</v>
      </c>
      <c r="E20" s="88">
        <v>33</v>
      </c>
      <c r="F20" s="88">
        <v>36</v>
      </c>
      <c r="G20" s="88">
        <v>32</v>
      </c>
      <c r="H20" s="88">
        <v>20</v>
      </c>
      <c r="I20" s="28">
        <v>40</v>
      </c>
      <c r="J20" s="28">
        <v>22</v>
      </c>
      <c r="K20" s="28">
        <v>22</v>
      </c>
      <c r="L20" s="28">
        <v>34</v>
      </c>
      <c r="M20" s="28">
        <v>31</v>
      </c>
      <c r="N20" s="28">
        <v>30</v>
      </c>
      <c r="O20" s="28">
        <v>33</v>
      </c>
      <c r="P20" s="28">
        <v>39</v>
      </c>
      <c r="Q20" s="28">
        <v>34</v>
      </c>
      <c r="R20" s="28">
        <v>28</v>
      </c>
      <c r="S20" s="28">
        <v>34</v>
      </c>
    </row>
    <row r="21" spans="1:19" ht="12" customHeight="1" x14ac:dyDescent="0.2">
      <c r="A21" s="91">
        <v>15</v>
      </c>
      <c r="B21" s="89">
        <v>31</v>
      </c>
      <c r="C21" s="89">
        <v>22</v>
      </c>
      <c r="D21" s="89">
        <v>32</v>
      </c>
      <c r="E21" s="89">
        <v>25</v>
      </c>
      <c r="F21" s="89">
        <v>29</v>
      </c>
      <c r="G21" s="89">
        <v>24</v>
      </c>
      <c r="H21" s="89">
        <v>26</v>
      </c>
      <c r="I21" s="31">
        <v>31</v>
      </c>
      <c r="J21" s="31">
        <v>19</v>
      </c>
      <c r="K21" s="31">
        <v>27</v>
      </c>
      <c r="L21" s="31">
        <v>23</v>
      </c>
      <c r="M21" s="31">
        <v>19</v>
      </c>
      <c r="N21" s="31">
        <v>28</v>
      </c>
      <c r="O21" s="31">
        <v>20</v>
      </c>
      <c r="P21" s="31">
        <v>25</v>
      </c>
      <c r="Q21" s="31">
        <v>21</v>
      </c>
      <c r="R21" s="31">
        <v>20</v>
      </c>
      <c r="S21" s="31">
        <v>16</v>
      </c>
    </row>
    <row r="22" spans="1:19" ht="12" customHeight="1" x14ac:dyDescent="0.2">
      <c r="A22" s="90">
        <v>16</v>
      </c>
      <c r="B22" s="86">
        <v>26</v>
      </c>
      <c r="C22" s="86">
        <v>16</v>
      </c>
      <c r="D22" s="86">
        <v>15</v>
      </c>
      <c r="E22" s="86">
        <v>12</v>
      </c>
      <c r="F22" s="86">
        <v>27</v>
      </c>
      <c r="G22" s="86">
        <v>15</v>
      </c>
      <c r="H22" s="86">
        <v>17</v>
      </c>
      <c r="I22" s="43">
        <v>22</v>
      </c>
      <c r="J22" s="43">
        <v>11</v>
      </c>
      <c r="K22" s="43">
        <v>17</v>
      </c>
      <c r="L22" s="43">
        <v>12</v>
      </c>
      <c r="M22" s="43">
        <v>22</v>
      </c>
      <c r="N22" s="43">
        <v>15</v>
      </c>
      <c r="O22" s="43">
        <v>17</v>
      </c>
      <c r="P22" s="43">
        <v>13</v>
      </c>
      <c r="Q22" s="43">
        <v>14</v>
      </c>
      <c r="R22" s="43">
        <v>19</v>
      </c>
      <c r="S22" s="43">
        <v>15</v>
      </c>
    </row>
    <row r="23" spans="1:19" ht="12" customHeight="1" x14ac:dyDescent="0.2">
      <c r="A23" s="87">
        <v>17</v>
      </c>
      <c r="B23" s="88">
        <v>18</v>
      </c>
      <c r="C23" s="88">
        <v>15</v>
      </c>
      <c r="D23" s="88">
        <v>7</v>
      </c>
      <c r="E23" s="88">
        <v>8</v>
      </c>
      <c r="F23" s="88">
        <v>17</v>
      </c>
      <c r="G23" s="88">
        <v>13</v>
      </c>
      <c r="H23" s="88">
        <v>10</v>
      </c>
      <c r="I23" s="28">
        <v>17</v>
      </c>
      <c r="J23" s="28">
        <v>13</v>
      </c>
      <c r="K23" s="28">
        <v>12</v>
      </c>
      <c r="L23" s="28">
        <v>9</v>
      </c>
      <c r="M23" s="28">
        <v>6</v>
      </c>
      <c r="N23" s="28">
        <v>8</v>
      </c>
      <c r="O23" s="28">
        <v>7</v>
      </c>
      <c r="P23" s="28">
        <v>14</v>
      </c>
      <c r="Q23" s="28">
        <v>7</v>
      </c>
      <c r="R23" s="28">
        <v>10</v>
      </c>
      <c r="S23" s="28">
        <v>6</v>
      </c>
    </row>
    <row r="24" spans="1:19" ht="12" customHeight="1" x14ac:dyDescent="0.2">
      <c r="A24" s="26">
        <v>18</v>
      </c>
      <c r="B24" s="88">
        <v>9</v>
      </c>
      <c r="C24" s="88">
        <v>12</v>
      </c>
      <c r="D24" s="88">
        <v>11</v>
      </c>
      <c r="E24" s="88">
        <v>13</v>
      </c>
      <c r="F24" s="88">
        <v>6</v>
      </c>
      <c r="G24" s="88">
        <v>8</v>
      </c>
      <c r="H24" s="88">
        <v>13</v>
      </c>
      <c r="I24" s="28">
        <v>4</v>
      </c>
      <c r="J24" s="28">
        <v>12</v>
      </c>
      <c r="K24" s="28">
        <v>14</v>
      </c>
      <c r="L24" s="28">
        <v>9</v>
      </c>
      <c r="M24" s="28">
        <v>13</v>
      </c>
      <c r="N24" s="28">
        <v>10</v>
      </c>
      <c r="O24" s="28">
        <v>10</v>
      </c>
      <c r="P24" s="28">
        <v>13</v>
      </c>
      <c r="Q24" s="28">
        <v>6</v>
      </c>
      <c r="R24" s="28">
        <v>8</v>
      </c>
      <c r="S24" s="28">
        <v>8</v>
      </c>
    </row>
    <row r="25" spans="1:19" ht="12" customHeight="1" x14ac:dyDescent="0.2">
      <c r="A25" s="91">
        <v>19</v>
      </c>
      <c r="B25" s="89">
        <v>6</v>
      </c>
      <c r="C25" s="89">
        <v>10</v>
      </c>
      <c r="D25" s="89">
        <v>5</v>
      </c>
      <c r="E25" s="89">
        <v>9</v>
      </c>
      <c r="F25" s="89">
        <v>2</v>
      </c>
      <c r="G25" s="89">
        <v>6</v>
      </c>
      <c r="H25" s="89">
        <v>7</v>
      </c>
      <c r="I25" s="31">
        <v>8</v>
      </c>
      <c r="J25" s="31">
        <v>7</v>
      </c>
      <c r="K25" s="31">
        <v>5</v>
      </c>
      <c r="L25" s="31">
        <v>11</v>
      </c>
      <c r="M25" s="31">
        <v>4</v>
      </c>
      <c r="N25" s="31">
        <v>7</v>
      </c>
      <c r="O25" s="31">
        <v>5</v>
      </c>
      <c r="P25" s="31">
        <v>5</v>
      </c>
      <c r="Q25" s="31">
        <v>8</v>
      </c>
      <c r="R25" s="31">
        <v>10</v>
      </c>
      <c r="S25" s="31">
        <v>10</v>
      </c>
    </row>
    <row r="26" spans="1:19" ht="12" customHeight="1" x14ac:dyDescent="0.2">
      <c r="A26" s="90">
        <v>20</v>
      </c>
      <c r="B26" s="86">
        <v>1</v>
      </c>
      <c r="C26" s="86">
        <v>5</v>
      </c>
      <c r="D26" s="86">
        <v>5</v>
      </c>
      <c r="E26" s="86">
        <v>6</v>
      </c>
      <c r="F26" s="86"/>
      <c r="G26" s="86">
        <v>6</v>
      </c>
      <c r="H26" s="86">
        <v>4</v>
      </c>
      <c r="I26" s="43">
        <v>7</v>
      </c>
      <c r="J26" s="43">
        <v>2</v>
      </c>
      <c r="K26" s="43">
        <v>6</v>
      </c>
      <c r="L26" s="43">
        <v>6</v>
      </c>
      <c r="M26" s="43">
        <v>6</v>
      </c>
      <c r="N26" s="43">
        <v>1</v>
      </c>
      <c r="O26" s="43">
        <v>3</v>
      </c>
      <c r="P26" s="43">
        <v>0</v>
      </c>
      <c r="Q26" s="43">
        <v>3</v>
      </c>
      <c r="R26" s="43">
        <v>5</v>
      </c>
      <c r="S26" s="43">
        <v>4</v>
      </c>
    </row>
    <row r="27" spans="1:19" ht="12" customHeight="1" x14ac:dyDescent="0.2">
      <c r="A27" s="87">
        <v>21</v>
      </c>
      <c r="B27" s="88">
        <v>4</v>
      </c>
      <c r="C27" s="88">
        <v>0</v>
      </c>
      <c r="D27" s="88">
        <v>1</v>
      </c>
      <c r="E27" s="88">
        <v>2</v>
      </c>
      <c r="F27" s="88">
        <v>4</v>
      </c>
      <c r="G27" s="88">
        <v>3</v>
      </c>
      <c r="H27" s="88">
        <v>1</v>
      </c>
      <c r="I27" s="28">
        <v>0</v>
      </c>
      <c r="J27" s="28">
        <v>2</v>
      </c>
      <c r="K27" s="28">
        <v>1</v>
      </c>
      <c r="L27" s="28">
        <v>3</v>
      </c>
      <c r="M27" s="28">
        <v>4</v>
      </c>
      <c r="N27" s="28">
        <v>2</v>
      </c>
      <c r="O27" s="28">
        <v>4</v>
      </c>
      <c r="P27" s="28">
        <v>2</v>
      </c>
      <c r="Q27" s="28">
        <v>2</v>
      </c>
      <c r="R27" s="28">
        <v>3</v>
      </c>
      <c r="S27" s="28">
        <v>1</v>
      </c>
    </row>
    <row r="28" spans="1:19" ht="12" customHeight="1" x14ac:dyDescent="0.2">
      <c r="A28" s="26">
        <v>22</v>
      </c>
      <c r="B28" s="88">
        <v>3</v>
      </c>
      <c r="C28" s="88">
        <v>1</v>
      </c>
      <c r="D28" s="88">
        <v>0</v>
      </c>
      <c r="E28" s="88">
        <v>2</v>
      </c>
      <c r="F28" s="88">
        <v>1</v>
      </c>
      <c r="G28" s="88">
        <v>3</v>
      </c>
      <c r="H28" s="88">
        <v>4</v>
      </c>
      <c r="I28" s="28">
        <v>0</v>
      </c>
      <c r="J28" s="28">
        <v>0</v>
      </c>
      <c r="K28" s="28">
        <v>0</v>
      </c>
      <c r="L28" s="28">
        <v>2</v>
      </c>
      <c r="M28" s="28">
        <v>2</v>
      </c>
      <c r="N28" s="28">
        <v>3</v>
      </c>
      <c r="O28" s="28">
        <v>0</v>
      </c>
      <c r="P28" s="28">
        <v>1</v>
      </c>
      <c r="Q28" s="28">
        <v>2</v>
      </c>
      <c r="R28" s="28">
        <v>2</v>
      </c>
      <c r="S28" s="28">
        <v>6</v>
      </c>
    </row>
    <row r="29" spans="1:19" ht="12" customHeight="1" x14ac:dyDescent="0.2">
      <c r="A29" s="91">
        <v>23</v>
      </c>
      <c r="B29" s="89">
        <v>3</v>
      </c>
      <c r="C29" s="89">
        <v>2</v>
      </c>
      <c r="D29" s="89">
        <v>3</v>
      </c>
      <c r="E29" s="89">
        <v>0</v>
      </c>
      <c r="F29" s="89">
        <v>1</v>
      </c>
      <c r="G29" s="89">
        <v>0</v>
      </c>
      <c r="H29" s="89">
        <v>1</v>
      </c>
      <c r="I29" s="31">
        <v>0</v>
      </c>
      <c r="J29" s="31">
        <v>0</v>
      </c>
      <c r="K29" s="31">
        <v>1</v>
      </c>
      <c r="L29" s="31">
        <v>2</v>
      </c>
      <c r="M29" s="31">
        <v>3</v>
      </c>
      <c r="N29" s="31">
        <v>0</v>
      </c>
      <c r="O29" s="31">
        <v>0</v>
      </c>
      <c r="P29" s="31">
        <v>1</v>
      </c>
      <c r="Q29" s="31">
        <v>0</v>
      </c>
      <c r="R29" s="31">
        <v>0</v>
      </c>
      <c r="S29" s="31">
        <v>1</v>
      </c>
    </row>
    <row r="30" spans="1:19" ht="12" customHeight="1" x14ac:dyDescent="0.2">
      <c r="A30" s="90">
        <v>24</v>
      </c>
      <c r="B30" s="86">
        <v>2</v>
      </c>
      <c r="C30" s="86">
        <v>0</v>
      </c>
      <c r="D30" s="86">
        <v>0</v>
      </c>
      <c r="E30" s="86">
        <v>2</v>
      </c>
      <c r="F30" s="86">
        <v>0</v>
      </c>
      <c r="G30" s="86">
        <v>0</v>
      </c>
      <c r="H30" s="86">
        <v>0</v>
      </c>
      <c r="I30" s="43">
        <v>4</v>
      </c>
      <c r="J30" s="43">
        <v>0</v>
      </c>
      <c r="K30" s="43">
        <v>1</v>
      </c>
      <c r="L30" s="43">
        <v>0</v>
      </c>
      <c r="M30" s="43">
        <v>0</v>
      </c>
      <c r="N30" s="43">
        <v>1</v>
      </c>
      <c r="O30" s="43">
        <v>1</v>
      </c>
      <c r="P30" s="43">
        <v>2</v>
      </c>
      <c r="Q30" s="43">
        <v>2</v>
      </c>
      <c r="R30" s="43">
        <v>1</v>
      </c>
      <c r="S30" s="43">
        <v>1</v>
      </c>
    </row>
    <row r="31" spans="1:19" ht="12" customHeight="1" x14ac:dyDescent="0.2">
      <c r="A31" s="87">
        <v>25</v>
      </c>
      <c r="B31" s="88">
        <v>0</v>
      </c>
      <c r="C31" s="88">
        <v>2</v>
      </c>
      <c r="D31" s="88">
        <v>0</v>
      </c>
      <c r="E31" s="88">
        <v>0</v>
      </c>
      <c r="F31" s="88">
        <v>1</v>
      </c>
      <c r="G31" s="88">
        <v>0</v>
      </c>
      <c r="H31" s="88">
        <v>0</v>
      </c>
      <c r="I31" s="28">
        <v>0</v>
      </c>
      <c r="J31" s="28">
        <v>0</v>
      </c>
      <c r="K31" s="28">
        <v>0</v>
      </c>
      <c r="L31" s="28">
        <v>1</v>
      </c>
      <c r="M31" s="28">
        <v>2</v>
      </c>
      <c r="N31" s="28">
        <v>0</v>
      </c>
      <c r="O31" s="28">
        <v>0</v>
      </c>
      <c r="P31" s="28">
        <v>1</v>
      </c>
      <c r="Q31" s="28">
        <v>0</v>
      </c>
      <c r="R31" s="28">
        <v>0</v>
      </c>
      <c r="S31" s="28">
        <v>1</v>
      </c>
    </row>
    <row r="32" spans="1:19" ht="12" customHeight="1" x14ac:dyDescent="0.2">
      <c r="A32" s="26">
        <v>26</v>
      </c>
      <c r="B32" s="88">
        <v>0</v>
      </c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2</v>
      </c>
      <c r="P32" s="28">
        <v>0</v>
      </c>
      <c r="Q32" s="28">
        <v>0</v>
      </c>
      <c r="R32" s="28">
        <v>1</v>
      </c>
      <c r="S32" s="28">
        <v>0</v>
      </c>
    </row>
    <row r="33" spans="1:19" ht="12" customHeight="1" x14ac:dyDescent="0.2">
      <c r="A33" s="91">
        <v>27</v>
      </c>
      <c r="B33" s="89">
        <v>0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31">
        <v>0</v>
      </c>
      <c r="J33" s="31">
        <v>0</v>
      </c>
      <c r="K33" s="31">
        <v>0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</row>
    <row r="34" spans="1:19" ht="12" customHeight="1" x14ac:dyDescent="0.2">
      <c r="A34" s="26" t="s">
        <v>115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1</v>
      </c>
      <c r="Q34" s="28">
        <v>0</v>
      </c>
      <c r="R34" s="28">
        <v>1</v>
      </c>
      <c r="S34" s="28">
        <v>2</v>
      </c>
    </row>
    <row r="35" spans="1:19" ht="12" customHeight="1" x14ac:dyDescent="0.2">
      <c r="A35" s="26" t="s">
        <v>57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</row>
    <row r="36" spans="1:19" ht="12" customHeight="1" x14ac:dyDescent="0.2">
      <c r="A36" s="92" t="s">
        <v>109</v>
      </c>
      <c r="B36" s="93">
        <v>367</v>
      </c>
      <c r="C36" s="93">
        <v>499</v>
      </c>
      <c r="D36" s="93">
        <v>482</v>
      </c>
      <c r="E36" s="93">
        <v>432</v>
      </c>
      <c r="F36" s="93">
        <v>351</v>
      </c>
      <c r="G36" s="93">
        <v>325</v>
      </c>
      <c r="H36" s="93">
        <v>358</v>
      </c>
      <c r="I36" s="25">
        <v>388</v>
      </c>
      <c r="J36" s="25">
        <v>440</v>
      </c>
      <c r="K36" s="25">
        <v>533</v>
      </c>
      <c r="L36" s="25">
        <v>615</v>
      </c>
      <c r="M36" s="25">
        <v>764</v>
      </c>
      <c r="N36" s="25">
        <v>898</v>
      </c>
      <c r="O36" s="25">
        <v>1087</v>
      </c>
      <c r="P36" s="25">
        <v>1191</v>
      </c>
      <c r="Q36" s="25">
        <v>1203</v>
      </c>
      <c r="R36" s="25">
        <v>1467</v>
      </c>
      <c r="S36" s="25">
        <v>1431</v>
      </c>
    </row>
    <row r="37" spans="1:19" ht="12" customHeight="1" x14ac:dyDescent="0.2"/>
    <row r="38" spans="1:19" ht="12" customHeight="1" x14ac:dyDescent="0.2">
      <c r="A38" s="5"/>
    </row>
    <row r="39" spans="1:19" ht="12" customHeight="1" x14ac:dyDescent="0.2"/>
  </sheetData>
  <mergeCells count="2">
    <mergeCell ref="A3:A4"/>
    <mergeCell ref="B3:S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43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B3" sqref="B3:S3"/>
    </sheetView>
  </sheetViews>
  <sheetFormatPr baseColWidth="10" defaultRowHeight="12.75" customHeight="1" x14ac:dyDescent="0.2"/>
  <cols>
    <col min="1" max="1" width="18.42578125" style="19" customWidth="1"/>
    <col min="2" max="19" width="4.85546875" style="19" bestFit="1" customWidth="1"/>
    <col min="20" max="212" width="11.42578125" style="19"/>
    <col min="213" max="213" width="13.7109375" style="19" customWidth="1"/>
    <col min="214" max="239" width="4.85546875" style="19" bestFit="1" customWidth="1"/>
    <col min="240" max="468" width="11.42578125" style="19"/>
    <col min="469" max="469" width="13.7109375" style="19" customWidth="1"/>
    <col min="470" max="495" width="4.85546875" style="19" bestFit="1" customWidth="1"/>
    <col min="496" max="724" width="11.42578125" style="19"/>
    <col min="725" max="725" width="13.7109375" style="19" customWidth="1"/>
    <col min="726" max="751" width="4.85546875" style="19" bestFit="1" customWidth="1"/>
    <col min="752" max="980" width="11.42578125" style="19"/>
    <col min="981" max="981" width="13.7109375" style="19" customWidth="1"/>
    <col min="982" max="1007" width="4.85546875" style="19" bestFit="1" customWidth="1"/>
    <col min="1008" max="1236" width="11.42578125" style="19"/>
    <col min="1237" max="1237" width="13.7109375" style="19" customWidth="1"/>
    <col min="1238" max="1263" width="4.85546875" style="19" bestFit="1" customWidth="1"/>
    <col min="1264" max="1492" width="11.42578125" style="19"/>
    <col min="1493" max="1493" width="13.7109375" style="19" customWidth="1"/>
    <col min="1494" max="1519" width="4.85546875" style="19" bestFit="1" customWidth="1"/>
    <col min="1520" max="1748" width="11.42578125" style="19"/>
    <col min="1749" max="1749" width="13.7109375" style="19" customWidth="1"/>
    <col min="1750" max="1775" width="4.85546875" style="19" bestFit="1" customWidth="1"/>
    <col min="1776" max="2004" width="11.42578125" style="19"/>
    <col min="2005" max="2005" width="13.7109375" style="19" customWidth="1"/>
    <col min="2006" max="2031" width="4.85546875" style="19" bestFit="1" customWidth="1"/>
    <col min="2032" max="2260" width="11.42578125" style="19"/>
    <col min="2261" max="2261" width="13.7109375" style="19" customWidth="1"/>
    <col min="2262" max="2287" width="4.85546875" style="19" bestFit="1" customWidth="1"/>
    <col min="2288" max="2516" width="11.42578125" style="19"/>
    <col min="2517" max="2517" width="13.7109375" style="19" customWidth="1"/>
    <col min="2518" max="2543" width="4.85546875" style="19" bestFit="1" customWidth="1"/>
    <col min="2544" max="2772" width="11.42578125" style="19"/>
    <col min="2773" max="2773" width="13.7109375" style="19" customWidth="1"/>
    <col min="2774" max="2799" width="4.85546875" style="19" bestFit="1" customWidth="1"/>
    <col min="2800" max="3028" width="11.42578125" style="19"/>
    <col min="3029" max="3029" width="13.7109375" style="19" customWidth="1"/>
    <col min="3030" max="3055" width="4.85546875" style="19" bestFit="1" customWidth="1"/>
    <col min="3056" max="3284" width="11.42578125" style="19"/>
    <col min="3285" max="3285" width="13.7109375" style="19" customWidth="1"/>
    <col min="3286" max="3311" width="4.85546875" style="19" bestFit="1" customWidth="1"/>
    <col min="3312" max="3540" width="11.42578125" style="19"/>
    <col min="3541" max="3541" width="13.7109375" style="19" customWidth="1"/>
    <col min="3542" max="3567" width="4.85546875" style="19" bestFit="1" customWidth="1"/>
    <col min="3568" max="3796" width="11.42578125" style="19"/>
    <col min="3797" max="3797" width="13.7109375" style="19" customWidth="1"/>
    <col min="3798" max="3823" width="4.85546875" style="19" bestFit="1" customWidth="1"/>
    <col min="3824" max="4052" width="11.42578125" style="19"/>
    <col min="4053" max="4053" width="13.7109375" style="19" customWidth="1"/>
    <col min="4054" max="4079" width="4.85546875" style="19" bestFit="1" customWidth="1"/>
    <col min="4080" max="4308" width="11.42578125" style="19"/>
    <col min="4309" max="4309" width="13.7109375" style="19" customWidth="1"/>
    <col min="4310" max="4335" width="4.85546875" style="19" bestFit="1" customWidth="1"/>
    <col min="4336" max="4564" width="11.42578125" style="19"/>
    <col min="4565" max="4565" width="13.7109375" style="19" customWidth="1"/>
    <col min="4566" max="4591" width="4.85546875" style="19" bestFit="1" customWidth="1"/>
    <col min="4592" max="4820" width="11.42578125" style="19"/>
    <col min="4821" max="4821" width="13.7109375" style="19" customWidth="1"/>
    <col min="4822" max="4847" width="4.85546875" style="19" bestFit="1" customWidth="1"/>
    <col min="4848" max="5076" width="11.42578125" style="19"/>
    <col min="5077" max="5077" width="13.7109375" style="19" customWidth="1"/>
    <col min="5078" max="5103" width="4.85546875" style="19" bestFit="1" customWidth="1"/>
    <col min="5104" max="5332" width="11.42578125" style="19"/>
    <col min="5333" max="5333" width="13.7109375" style="19" customWidth="1"/>
    <col min="5334" max="5359" width="4.85546875" style="19" bestFit="1" customWidth="1"/>
    <col min="5360" max="5588" width="11.42578125" style="19"/>
    <col min="5589" max="5589" width="13.7109375" style="19" customWidth="1"/>
    <col min="5590" max="5615" width="4.85546875" style="19" bestFit="1" customWidth="1"/>
    <col min="5616" max="5844" width="11.42578125" style="19"/>
    <col min="5845" max="5845" width="13.7109375" style="19" customWidth="1"/>
    <col min="5846" max="5871" width="4.85546875" style="19" bestFit="1" customWidth="1"/>
    <col min="5872" max="6100" width="11.42578125" style="19"/>
    <col min="6101" max="6101" width="13.7109375" style="19" customWidth="1"/>
    <col min="6102" max="6127" width="4.85546875" style="19" bestFit="1" customWidth="1"/>
    <col min="6128" max="6356" width="11.42578125" style="19"/>
    <col min="6357" max="6357" width="13.7109375" style="19" customWidth="1"/>
    <col min="6358" max="6383" width="4.85546875" style="19" bestFit="1" customWidth="1"/>
    <col min="6384" max="6612" width="11.42578125" style="19"/>
    <col min="6613" max="6613" width="13.7109375" style="19" customWidth="1"/>
    <col min="6614" max="6639" width="4.85546875" style="19" bestFit="1" customWidth="1"/>
    <col min="6640" max="6868" width="11.42578125" style="19"/>
    <col min="6869" max="6869" width="13.7109375" style="19" customWidth="1"/>
    <col min="6870" max="6895" width="4.85546875" style="19" bestFit="1" customWidth="1"/>
    <col min="6896" max="7124" width="11.42578125" style="19"/>
    <col min="7125" max="7125" width="13.7109375" style="19" customWidth="1"/>
    <col min="7126" max="7151" width="4.85546875" style="19" bestFit="1" customWidth="1"/>
    <col min="7152" max="7380" width="11.42578125" style="19"/>
    <col min="7381" max="7381" width="13.7109375" style="19" customWidth="1"/>
    <col min="7382" max="7407" width="4.85546875" style="19" bestFit="1" customWidth="1"/>
    <col min="7408" max="7636" width="11.42578125" style="19"/>
    <col min="7637" max="7637" width="13.7109375" style="19" customWidth="1"/>
    <col min="7638" max="7663" width="4.85546875" style="19" bestFit="1" customWidth="1"/>
    <col min="7664" max="7892" width="11.42578125" style="19"/>
    <col min="7893" max="7893" width="13.7109375" style="19" customWidth="1"/>
    <col min="7894" max="7919" width="4.85546875" style="19" bestFit="1" customWidth="1"/>
    <col min="7920" max="8148" width="11.42578125" style="19"/>
    <col min="8149" max="8149" width="13.7109375" style="19" customWidth="1"/>
    <col min="8150" max="8175" width="4.85546875" style="19" bestFit="1" customWidth="1"/>
    <col min="8176" max="8404" width="11.42578125" style="19"/>
    <col min="8405" max="8405" width="13.7109375" style="19" customWidth="1"/>
    <col min="8406" max="8431" width="4.85546875" style="19" bestFit="1" customWidth="1"/>
    <col min="8432" max="8660" width="11.42578125" style="19"/>
    <col min="8661" max="8661" width="13.7109375" style="19" customWidth="1"/>
    <col min="8662" max="8687" width="4.85546875" style="19" bestFit="1" customWidth="1"/>
    <col min="8688" max="8916" width="11.42578125" style="19"/>
    <col min="8917" max="8917" width="13.7109375" style="19" customWidth="1"/>
    <col min="8918" max="8943" width="4.85546875" style="19" bestFit="1" customWidth="1"/>
    <col min="8944" max="9172" width="11.42578125" style="19"/>
    <col min="9173" max="9173" width="13.7109375" style="19" customWidth="1"/>
    <col min="9174" max="9199" width="4.85546875" style="19" bestFit="1" customWidth="1"/>
    <col min="9200" max="9428" width="11.42578125" style="19"/>
    <col min="9429" max="9429" width="13.7109375" style="19" customWidth="1"/>
    <col min="9430" max="9455" width="4.85546875" style="19" bestFit="1" customWidth="1"/>
    <col min="9456" max="9684" width="11.42578125" style="19"/>
    <col min="9685" max="9685" width="13.7109375" style="19" customWidth="1"/>
    <col min="9686" max="9711" width="4.85546875" style="19" bestFit="1" customWidth="1"/>
    <col min="9712" max="9940" width="11.42578125" style="19"/>
    <col min="9941" max="9941" width="13.7109375" style="19" customWidth="1"/>
    <col min="9942" max="9967" width="4.85546875" style="19" bestFit="1" customWidth="1"/>
    <col min="9968" max="10196" width="11.42578125" style="19"/>
    <col min="10197" max="10197" width="13.7109375" style="19" customWidth="1"/>
    <col min="10198" max="10223" width="4.85546875" style="19" bestFit="1" customWidth="1"/>
    <col min="10224" max="10452" width="11.42578125" style="19"/>
    <col min="10453" max="10453" width="13.7109375" style="19" customWidth="1"/>
    <col min="10454" max="10479" width="4.85546875" style="19" bestFit="1" customWidth="1"/>
    <col min="10480" max="10708" width="11.42578125" style="19"/>
    <col min="10709" max="10709" width="13.7109375" style="19" customWidth="1"/>
    <col min="10710" max="10735" width="4.85546875" style="19" bestFit="1" customWidth="1"/>
    <col min="10736" max="10964" width="11.42578125" style="19"/>
    <col min="10965" max="10965" width="13.7109375" style="19" customWidth="1"/>
    <col min="10966" max="10991" width="4.85546875" style="19" bestFit="1" customWidth="1"/>
    <col min="10992" max="11220" width="11.42578125" style="19"/>
    <col min="11221" max="11221" width="13.7109375" style="19" customWidth="1"/>
    <col min="11222" max="11247" width="4.85546875" style="19" bestFit="1" customWidth="1"/>
    <col min="11248" max="11476" width="11.42578125" style="19"/>
    <col min="11477" max="11477" width="13.7109375" style="19" customWidth="1"/>
    <col min="11478" max="11503" width="4.85546875" style="19" bestFit="1" customWidth="1"/>
    <col min="11504" max="11732" width="11.42578125" style="19"/>
    <col min="11733" max="11733" width="13.7109375" style="19" customWidth="1"/>
    <col min="11734" max="11759" width="4.85546875" style="19" bestFit="1" customWidth="1"/>
    <col min="11760" max="11988" width="11.42578125" style="19"/>
    <col min="11989" max="11989" width="13.7109375" style="19" customWidth="1"/>
    <col min="11990" max="12015" width="4.85546875" style="19" bestFit="1" customWidth="1"/>
    <col min="12016" max="12244" width="11.42578125" style="19"/>
    <col min="12245" max="12245" width="13.7109375" style="19" customWidth="1"/>
    <col min="12246" max="12271" width="4.85546875" style="19" bestFit="1" customWidth="1"/>
    <col min="12272" max="12500" width="11.42578125" style="19"/>
    <col min="12501" max="12501" width="13.7109375" style="19" customWidth="1"/>
    <col min="12502" max="12527" width="4.85546875" style="19" bestFit="1" customWidth="1"/>
    <col min="12528" max="12756" width="11.42578125" style="19"/>
    <col min="12757" max="12757" width="13.7109375" style="19" customWidth="1"/>
    <col min="12758" max="12783" width="4.85546875" style="19" bestFit="1" customWidth="1"/>
    <col min="12784" max="13012" width="11.42578125" style="19"/>
    <col min="13013" max="13013" width="13.7109375" style="19" customWidth="1"/>
    <col min="13014" max="13039" width="4.85546875" style="19" bestFit="1" customWidth="1"/>
    <col min="13040" max="13268" width="11.42578125" style="19"/>
    <col min="13269" max="13269" width="13.7109375" style="19" customWidth="1"/>
    <col min="13270" max="13295" width="4.85546875" style="19" bestFit="1" customWidth="1"/>
    <col min="13296" max="13524" width="11.42578125" style="19"/>
    <col min="13525" max="13525" width="13.7109375" style="19" customWidth="1"/>
    <col min="13526" max="13551" width="4.85546875" style="19" bestFit="1" customWidth="1"/>
    <col min="13552" max="13780" width="11.42578125" style="19"/>
    <col min="13781" max="13781" width="13.7109375" style="19" customWidth="1"/>
    <col min="13782" max="13807" width="4.85546875" style="19" bestFit="1" customWidth="1"/>
    <col min="13808" max="14036" width="11.42578125" style="19"/>
    <col min="14037" max="14037" width="13.7109375" style="19" customWidth="1"/>
    <col min="14038" max="14063" width="4.85546875" style="19" bestFit="1" customWidth="1"/>
    <col min="14064" max="14292" width="11.42578125" style="19"/>
    <col min="14293" max="14293" width="13.7109375" style="19" customWidth="1"/>
    <col min="14294" max="14319" width="4.85546875" style="19" bestFit="1" customWidth="1"/>
    <col min="14320" max="14548" width="11.42578125" style="19"/>
    <col min="14549" max="14549" width="13.7109375" style="19" customWidth="1"/>
    <col min="14550" max="14575" width="4.85546875" style="19" bestFit="1" customWidth="1"/>
    <col min="14576" max="14804" width="11.42578125" style="19"/>
    <col min="14805" max="14805" width="13.7109375" style="19" customWidth="1"/>
    <col min="14806" max="14831" width="4.85546875" style="19" bestFit="1" customWidth="1"/>
    <col min="14832" max="15060" width="11.42578125" style="19"/>
    <col min="15061" max="15061" width="13.7109375" style="19" customWidth="1"/>
    <col min="15062" max="15087" width="4.85546875" style="19" bestFit="1" customWidth="1"/>
    <col min="15088" max="15316" width="11.42578125" style="19"/>
    <col min="15317" max="15317" width="13.7109375" style="19" customWidth="1"/>
    <col min="15318" max="15343" width="4.85546875" style="19" bestFit="1" customWidth="1"/>
    <col min="15344" max="15572" width="11.42578125" style="19"/>
    <col min="15573" max="15573" width="13.7109375" style="19" customWidth="1"/>
    <col min="15574" max="15599" width="4.85546875" style="19" bestFit="1" customWidth="1"/>
    <col min="15600" max="15828" width="11.42578125" style="19"/>
    <col min="15829" max="15829" width="13.7109375" style="19" customWidth="1"/>
    <col min="15830" max="15855" width="4.85546875" style="19" bestFit="1" customWidth="1"/>
    <col min="15856" max="16084" width="11.42578125" style="19"/>
    <col min="16085" max="16085" width="13.7109375" style="19" customWidth="1"/>
    <col min="16086" max="16111" width="4.85546875" style="19" bestFit="1" customWidth="1"/>
    <col min="16112" max="16340" width="11.42578125" style="19"/>
    <col min="16341" max="16344" width="11.42578125" style="19" customWidth="1"/>
    <col min="16345" max="16384" width="11.42578125" style="19"/>
  </cols>
  <sheetData>
    <row r="1" spans="1:19" s="34" customFormat="1" ht="70.150000000000006" customHeight="1" x14ac:dyDescent="0.25"/>
    <row r="2" spans="1:19" s="20" customFormat="1" ht="19.899999999999999" customHeight="1" thickBot="1" x14ac:dyDescent="0.3">
      <c r="A2" s="120" t="s">
        <v>116</v>
      </c>
    </row>
    <row r="3" spans="1:19" ht="12" customHeight="1" x14ac:dyDescent="0.2">
      <c r="A3" s="159"/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2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ht="12" customHeight="1" x14ac:dyDescent="0.2">
      <c r="A5" s="56" t="s">
        <v>117</v>
      </c>
      <c r="B5" s="84">
        <f t="shared" ref="B5:R5" si="0">SUM(B6:B41)</f>
        <v>4816</v>
      </c>
      <c r="C5" s="84">
        <f t="shared" si="0"/>
        <v>4789</v>
      </c>
      <c r="D5" s="84">
        <f t="shared" si="0"/>
        <v>4549</v>
      </c>
      <c r="E5" s="84">
        <f t="shared" si="0"/>
        <v>4688</v>
      </c>
      <c r="F5" s="84">
        <f t="shared" si="0"/>
        <v>4565</v>
      </c>
      <c r="G5" s="84">
        <f t="shared" si="0"/>
        <v>4627</v>
      </c>
      <c r="H5" s="84">
        <f t="shared" si="0"/>
        <v>4830</v>
      </c>
      <c r="I5" s="84">
        <f t="shared" si="0"/>
        <v>4967</v>
      </c>
      <c r="J5" s="84">
        <f t="shared" si="0"/>
        <v>4952</v>
      </c>
      <c r="K5" s="84">
        <f t="shared" si="0"/>
        <v>5122</v>
      </c>
      <c r="L5" s="84">
        <f t="shared" si="0"/>
        <v>5262</v>
      </c>
      <c r="M5" s="84">
        <f t="shared" si="0"/>
        <v>5710</v>
      </c>
      <c r="N5" s="84">
        <f t="shared" si="0"/>
        <v>5802</v>
      </c>
      <c r="O5" s="84">
        <f t="shared" si="0"/>
        <v>6180</v>
      </c>
      <c r="P5" s="84">
        <f t="shared" si="0"/>
        <v>6293</v>
      </c>
      <c r="Q5" s="84">
        <f t="shared" si="0"/>
        <v>6149</v>
      </c>
      <c r="R5" s="84">
        <f t="shared" si="0"/>
        <v>6551</v>
      </c>
      <c r="S5" s="84">
        <f>+SUM(S6:S41)</f>
        <v>6595</v>
      </c>
    </row>
    <row r="6" spans="1:19" ht="12" customHeight="1" x14ac:dyDescent="0.2">
      <c r="A6" s="85">
        <v>12</v>
      </c>
      <c r="B6" s="86">
        <v>0</v>
      </c>
      <c r="C6" s="86">
        <v>0</v>
      </c>
      <c r="D6" s="86">
        <v>0</v>
      </c>
      <c r="E6" s="86">
        <v>0</v>
      </c>
      <c r="F6" s="86">
        <v>1</v>
      </c>
      <c r="G6" s="86">
        <v>0</v>
      </c>
      <c r="H6" s="86">
        <v>0</v>
      </c>
      <c r="I6" s="43">
        <v>1</v>
      </c>
      <c r="J6" s="43">
        <v>0</v>
      </c>
      <c r="K6" s="43">
        <v>0</v>
      </c>
      <c r="L6" s="43">
        <v>0</v>
      </c>
      <c r="M6" s="43">
        <v>0</v>
      </c>
      <c r="N6" s="43">
        <v>1</v>
      </c>
      <c r="O6" s="43">
        <v>0</v>
      </c>
      <c r="P6" s="43">
        <v>0</v>
      </c>
      <c r="Q6" s="43">
        <v>1</v>
      </c>
      <c r="R6" s="43">
        <v>0</v>
      </c>
      <c r="S6" s="43">
        <v>1</v>
      </c>
    </row>
    <row r="7" spans="1:19" ht="12" customHeight="1" x14ac:dyDescent="0.2">
      <c r="A7" s="87">
        <v>13</v>
      </c>
      <c r="B7" s="88">
        <v>2</v>
      </c>
      <c r="C7" s="88">
        <v>2</v>
      </c>
      <c r="D7" s="88">
        <v>5</v>
      </c>
      <c r="E7" s="88">
        <v>1</v>
      </c>
      <c r="F7" s="88">
        <v>2</v>
      </c>
      <c r="G7" s="88">
        <v>0</v>
      </c>
      <c r="H7" s="88">
        <v>2</v>
      </c>
      <c r="I7" s="28">
        <v>1</v>
      </c>
      <c r="J7" s="28">
        <v>3</v>
      </c>
      <c r="K7" s="28">
        <v>1</v>
      </c>
      <c r="L7" s="28">
        <v>1</v>
      </c>
      <c r="M7" s="28">
        <v>1</v>
      </c>
      <c r="N7" s="28">
        <v>1</v>
      </c>
      <c r="O7" s="28">
        <v>1</v>
      </c>
      <c r="P7" s="28">
        <v>4</v>
      </c>
      <c r="Q7" s="28">
        <v>3</v>
      </c>
      <c r="R7" s="28">
        <v>1</v>
      </c>
      <c r="S7" s="28">
        <v>0</v>
      </c>
    </row>
    <row r="8" spans="1:19" ht="12" customHeight="1" x14ac:dyDescent="0.2">
      <c r="A8" s="87">
        <v>14</v>
      </c>
      <c r="B8" s="88">
        <v>7</v>
      </c>
      <c r="C8" s="88">
        <v>4</v>
      </c>
      <c r="D8" s="88">
        <v>6</v>
      </c>
      <c r="E8" s="88">
        <v>1</v>
      </c>
      <c r="F8" s="88">
        <v>6</v>
      </c>
      <c r="G8" s="88">
        <v>1</v>
      </c>
      <c r="H8" s="88">
        <v>4</v>
      </c>
      <c r="I8" s="28">
        <v>8</v>
      </c>
      <c r="J8" s="28">
        <v>3</v>
      </c>
      <c r="K8" s="28">
        <v>5</v>
      </c>
      <c r="L8" s="28">
        <v>4</v>
      </c>
      <c r="M8" s="28">
        <v>5</v>
      </c>
      <c r="N8" s="28">
        <v>1</v>
      </c>
      <c r="O8" s="28">
        <v>13</v>
      </c>
      <c r="P8" s="28">
        <v>4</v>
      </c>
      <c r="Q8" s="28">
        <v>4</v>
      </c>
      <c r="R8" s="28">
        <v>5</v>
      </c>
      <c r="S8" s="28">
        <v>8</v>
      </c>
    </row>
    <row r="9" spans="1:19" ht="12" customHeight="1" x14ac:dyDescent="0.2">
      <c r="A9" s="29">
        <v>15</v>
      </c>
      <c r="B9" s="89">
        <v>10</v>
      </c>
      <c r="C9" s="89">
        <v>12</v>
      </c>
      <c r="D9" s="89">
        <v>12</v>
      </c>
      <c r="E9" s="89">
        <v>10</v>
      </c>
      <c r="F9" s="89">
        <v>9</v>
      </c>
      <c r="G9" s="89">
        <v>5</v>
      </c>
      <c r="H9" s="89">
        <v>7</v>
      </c>
      <c r="I9" s="31">
        <v>5</v>
      </c>
      <c r="J9" s="31">
        <v>10</v>
      </c>
      <c r="K9" s="31">
        <v>4</v>
      </c>
      <c r="L9" s="31">
        <v>10</v>
      </c>
      <c r="M9" s="31">
        <v>15</v>
      </c>
      <c r="N9" s="31">
        <v>8</v>
      </c>
      <c r="O9" s="31">
        <v>15</v>
      </c>
      <c r="P9" s="31">
        <v>17</v>
      </c>
      <c r="Q9" s="31">
        <v>5</v>
      </c>
      <c r="R9" s="31">
        <v>17</v>
      </c>
      <c r="S9" s="31">
        <v>20</v>
      </c>
    </row>
    <row r="10" spans="1:19" ht="12" customHeight="1" x14ac:dyDescent="0.2">
      <c r="A10" s="90">
        <v>16</v>
      </c>
      <c r="B10" s="86">
        <v>31</v>
      </c>
      <c r="C10" s="86">
        <v>30</v>
      </c>
      <c r="D10" s="86">
        <v>23</v>
      </c>
      <c r="E10" s="86">
        <v>19</v>
      </c>
      <c r="F10" s="86">
        <v>16</v>
      </c>
      <c r="G10" s="86">
        <v>16</v>
      </c>
      <c r="H10" s="86">
        <v>23</v>
      </c>
      <c r="I10" s="43">
        <v>19</v>
      </c>
      <c r="J10" s="43">
        <v>16</v>
      </c>
      <c r="K10" s="43">
        <v>9</v>
      </c>
      <c r="L10" s="43">
        <v>24</v>
      </c>
      <c r="M10" s="43">
        <v>17</v>
      </c>
      <c r="N10" s="43">
        <v>22</v>
      </c>
      <c r="O10" s="43">
        <v>27</v>
      </c>
      <c r="P10" s="43">
        <v>34</v>
      </c>
      <c r="Q10" s="43">
        <v>28</v>
      </c>
      <c r="R10" s="43">
        <v>27</v>
      </c>
      <c r="S10" s="43">
        <v>41</v>
      </c>
    </row>
    <row r="11" spans="1:19" ht="12" customHeight="1" x14ac:dyDescent="0.2">
      <c r="A11" s="87">
        <v>17</v>
      </c>
      <c r="B11" s="88">
        <v>57</v>
      </c>
      <c r="C11" s="88">
        <v>52</v>
      </c>
      <c r="D11" s="88">
        <v>37</v>
      </c>
      <c r="E11" s="88">
        <v>42</v>
      </c>
      <c r="F11" s="88">
        <v>29</v>
      </c>
      <c r="G11" s="88">
        <v>25</v>
      </c>
      <c r="H11" s="88">
        <v>30</v>
      </c>
      <c r="I11" s="28">
        <v>29</v>
      </c>
      <c r="J11" s="28">
        <v>23</v>
      </c>
      <c r="K11" s="28">
        <v>32</v>
      </c>
      <c r="L11" s="28">
        <v>36</v>
      </c>
      <c r="M11" s="28">
        <v>23</v>
      </c>
      <c r="N11" s="28">
        <v>34</v>
      </c>
      <c r="O11" s="28">
        <v>34</v>
      </c>
      <c r="P11" s="28">
        <v>41</v>
      </c>
      <c r="Q11" s="28">
        <v>37</v>
      </c>
      <c r="R11" s="28">
        <v>41</v>
      </c>
      <c r="S11" s="28">
        <v>51</v>
      </c>
    </row>
    <row r="12" spans="1:19" ht="12" customHeight="1" x14ac:dyDescent="0.2">
      <c r="A12" s="26">
        <v>18</v>
      </c>
      <c r="B12" s="88">
        <v>108</v>
      </c>
      <c r="C12" s="88">
        <v>80</v>
      </c>
      <c r="D12" s="88">
        <v>79</v>
      </c>
      <c r="E12" s="88">
        <v>80</v>
      </c>
      <c r="F12" s="88">
        <v>51</v>
      </c>
      <c r="G12" s="88">
        <v>66</v>
      </c>
      <c r="H12" s="88">
        <v>49</v>
      </c>
      <c r="I12" s="28">
        <v>67</v>
      </c>
      <c r="J12" s="28">
        <v>54</v>
      </c>
      <c r="K12" s="28">
        <v>44</v>
      </c>
      <c r="L12" s="28">
        <v>49</v>
      </c>
      <c r="M12" s="28">
        <v>54</v>
      </c>
      <c r="N12" s="28">
        <v>49</v>
      </c>
      <c r="O12" s="28">
        <v>54</v>
      </c>
      <c r="P12" s="28">
        <v>58</v>
      </c>
      <c r="Q12" s="28">
        <v>53</v>
      </c>
      <c r="R12" s="28">
        <v>79</v>
      </c>
      <c r="S12" s="28">
        <v>76</v>
      </c>
    </row>
    <row r="13" spans="1:19" ht="12" customHeight="1" x14ac:dyDescent="0.2">
      <c r="A13" s="91">
        <v>19</v>
      </c>
      <c r="B13" s="89">
        <v>140</v>
      </c>
      <c r="C13" s="89">
        <v>146</v>
      </c>
      <c r="D13" s="89">
        <v>123</v>
      </c>
      <c r="E13" s="89">
        <v>130</v>
      </c>
      <c r="F13" s="89">
        <v>118</v>
      </c>
      <c r="G13" s="89">
        <v>96</v>
      </c>
      <c r="H13" s="89">
        <v>92</v>
      </c>
      <c r="I13" s="31">
        <v>97</v>
      </c>
      <c r="J13" s="31">
        <v>61</v>
      </c>
      <c r="K13" s="31">
        <v>65</v>
      </c>
      <c r="L13" s="31">
        <v>47</v>
      </c>
      <c r="M13" s="31">
        <v>63</v>
      </c>
      <c r="N13" s="31">
        <v>75</v>
      </c>
      <c r="O13" s="31">
        <v>75</v>
      </c>
      <c r="P13" s="31">
        <v>54</v>
      </c>
      <c r="Q13" s="31">
        <v>69</v>
      </c>
      <c r="R13" s="31">
        <v>86</v>
      </c>
      <c r="S13" s="31">
        <v>92</v>
      </c>
    </row>
    <row r="14" spans="1:19" ht="12" customHeight="1" x14ac:dyDescent="0.2">
      <c r="A14" s="90">
        <v>20</v>
      </c>
      <c r="B14" s="86">
        <v>272</v>
      </c>
      <c r="C14" s="86">
        <v>241</v>
      </c>
      <c r="D14" s="86">
        <v>173</v>
      </c>
      <c r="E14" s="86">
        <v>197</v>
      </c>
      <c r="F14" s="86">
        <v>163</v>
      </c>
      <c r="G14" s="86">
        <v>157</v>
      </c>
      <c r="H14" s="86">
        <v>162</v>
      </c>
      <c r="I14" s="43">
        <v>141</v>
      </c>
      <c r="J14" s="43">
        <v>103</v>
      </c>
      <c r="K14" s="43">
        <v>94</v>
      </c>
      <c r="L14" s="43">
        <v>105</v>
      </c>
      <c r="M14" s="43">
        <v>100</v>
      </c>
      <c r="N14" s="43">
        <v>99</v>
      </c>
      <c r="O14" s="43">
        <v>81</v>
      </c>
      <c r="P14" s="43">
        <v>86</v>
      </c>
      <c r="Q14" s="43">
        <v>87</v>
      </c>
      <c r="R14" s="43">
        <v>96</v>
      </c>
      <c r="S14" s="43">
        <v>102</v>
      </c>
    </row>
    <row r="15" spans="1:19" ht="12" customHeight="1" x14ac:dyDescent="0.2">
      <c r="A15" s="87">
        <v>21</v>
      </c>
      <c r="B15" s="88">
        <v>353</v>
      </c>
      <c r="C15" s="88">
        <v>295</v>
      </c>
      <c r="D15" s="88">
        <v>244</v>
      </c>
      <c r="E15" s="88">
        <v>240</v>
      </c>
      <c r="F15" s="88">
        <v>237</v>
      </c>
      <c r="G15" s="88">
        <v>178</v>
      </c>
      <c r="H15" s="88">
        <v>222</v>
      </c>
      <c r="I15" s="28">
        <v>161</v>
      </c>
      <c r="J15" s="28">
        <v>165</v>
      </c>
      <c r="K15" s="28">
        <v>142</v>
      </c>
      <c r="L15" s="28">
        <v>144</v>
      </c>
      <c r="M15" s="28">
        <v>113</v>
      </c>
      <c r="N15" s="28">
        <v>119</v>
      </c>
      <c r="O15" s="28">
        <v>116</v>
      </c>
      <c r="P15" s="28">
        <v>96</v>
      </c>
      <c r="Q15" s="28">
        <v>92</v>
      </c>
      <c r="R15" s="28">
        <v>110</v>
      </c>
      <c r="S15" s="28">
        <v>127</v>
      </c>
    </row>
    <row r="16" spans="1:19" ht="12" customHeight="1" x14ac:dyDescent="0.2">
      <c r="A16" s="26">
        <v>22</v>
      </c>
      <c r="B16" s="88">
        <v>461</v>
      </c>
      <c r="C16" s="88">
        <v>423</v>
      </c>
      <c r="D16" s="88">
        <v>347</v>
      </c>
      <c r="E16" s="88">
        <v>345</v>
      </c>
      <c r="F16" s="88">
        <v>307</v>
      </c>
      <c r="G16" s="88">
        <v>312</v>
      </c>
      <c r="H16" s="88">
        <v>315</v>
      </c>
      <c r="I16" s="28">
        <v>252</v>
      </c>
      <c r="J16" s="28">
        <v>243</v>
      </c>
      <c r="K16" s="28">
        <v>210</v>
      </c>
      <c r="L16" s="28">
        <v>207</v>
      </c>
      <c r="M16" s="28">
        <v>193</v>
      </c>
      <c r="N16" s="28">
        <v>153</v>
      </c>
      <c r="O16" s="28">
        <v>166</v>
      </c>
      <c r="P16" s="28">
        <v>151</v>
      </c>
      <c r="Q16" s="28">
        <v>132</v>
      </c>
      <c r="R16" s="28">
        <v>162</v>
      </c>
      <c r="S16" s="28">
        <v>135</v>
      </c>
    </row>
    <row r="17" spans="1:19" ht="12" customHeight="1" x14ac:dyDescent="0.2">
      <c r="A17" s="91">
        <v>23</v>
      </c>
      <c r="B17" s="89">
        <v>538</v>
      </c>
      <c r="C17" s="89">
        <v>462</v>
      </c>
      <c r="D17" s="89">
        <v>484</v>
      </c>
      <c r="E17" s="89">
        <v>430</v>
      </c>
      <c r="F17" s="89">
        <v>454</v>
      </c>
      <c r="G17" s="89">
        <v>397</v>
      </c>
      <c r="H17" s="89">
        <v>365</v>
      </c>
      <c r="I17" s="31">
        <v>377</v>
      </c>
      <c r="J17" s="31">
        <v>293</v>
      </c>
      <c r="K17" s="31">
        <v>311</v>
      </c>
      <c r="L17" s="31">
        <v>291</v>
      </c>
      <c r="M17" s="31">
        <v>306</v>
      </c>
      <c r="N17" s="31">
        <v>259</v>
      </c>
      <c r="O17" s="31">
        <v>259</v>
      </c>
      <c r="P17" s="31">
        <v>254</v>
      </c>
      <c r="Q17" s="31">
        <v>212</v>
      </c>
      <c r="R17" s="31">
        <v>212</v>
      </c>
      <c r="S17" s="31">
        <v>194</v>
      </c>
    </row>
    <row r="18" spans="1:19" ht="12" customHeight="1" x14ac:dyDescent="0.2">
      <c r="A18" s="90">
        <v>24</v>
      </c>
      <c r="B18" s="86">
        <v>532</v>
      </c>
      <c r="C18" s="86">
        <v>498</v>
      </c>
      <c r="D18" s="86">
        <v>509</v>
      </c>
      <c r="E18" s="86">
        <v>519</v>
      </c>
      <c r="F18" s="86">
        <v>482</v>
      </c>
      <c r="G18" s="86">
        <v>455</v>
      </c>
      <c r="H18" s="86">
        <v>469</v>
      </c>
      <c r="I18" s="43">
        <v>472</v>
      </c>
      <c r="J18" s="43">
        <v>451</v>
      </c>
      <c r="K18" s="43">
        <v>430</v>
      </c>
      <c r="L18" s="43">
        <v>402</v>
      </c>
      <c r="M18" s="43">
        <v>412</v>
      </c>
      <c r="N18" s="43">
        <v>351</v>
      </c>
      <c r="O18" s="43">
        <v>360</v>
      </c>
      <c r="P18" s="43">
        <v>337</v>
      </c>
      <c r="Q18" s="43">
        <v>342</v>
      </c>
      <c r="R18" s="43">
        <v>314</v>
      </c>
      <c r="S18" s="43">
        <v>316</v>
      </c>
    </row>
    <row r="19" spans="1:19" ht="12" customHeight="1" x14ac:dyDescent="0.2">
      <c r="A19" s="87">
        <v>25</v>
      </c>
      <c r="B19" s="88">
        <v>468</v>
      </c>
      <c r="C19" s="88">
        <v>422</v>
      </c>
      <c r="D19" s="88">
        <v>470</v>
      </c>
      <c r="E19" s="88">
        <v>470</v>
      </c>
      <c r="F19" s="88">
        <v>493</v>
      </c>
      <c r="G19" s="88">
        <v>511</v>
      </c>
      <c r="H19" s="88">
        <v>488</v>
      </c>
      <c r="I19" s="28">
        <v>553</v>
      </c>
      <c r="J19" s="28">
        <v>515</v>
      </c>
      <c r="K19" s="28">
        <v>501</v>
      </c>
      <c r="L19" s="28">
        <v>560</v>
      </c>
      <c r="M19" s="28">
        <v>518</v>
      </c>
      <c r="N19" s="28">
        <v>572</v>
      </c>
      <c r="O19" s="28">
        <v>561</v>
      </c>
      <c r="P19" s="28">
        <v>494</v>
      </c>
      <c r="Q19" s="28">
        <v>479</v>
      </c>
      <c r="R19" s="28">
        <v>461</v>
      </c>
      <c r="S19" s="28">
        <v>406</v>
      </c>
    </row>
    <row r="20" spans="1:19" ht="12" customHeight="1" x14ac:dyDescent="0.2">
      <c r="A20" s="26">
        <v>26</v>
      </c>
      <c r="B20" s="88">
        <v>396</v>
      </c>
      <c r="C20" s="88">
        <v>439</v>
      </c>
      <c r="D20" s="88">
        <v>386</v>
      </c>
      <c r="E20" s="88">
        <v>476</v>
      </c>
      <c r="F20" s="88">
        <v>524</v>
      </c>
      <c r="G20" s="88">
        <v>506</v>
      </c>
      <c r="H20" s="88">
        <v>529</v>
      </c>
      <c r="I20" s="28">
        <v>522</v>
      </c>
      <c r="J20" s="28">
        <v>532</v>
      </c>
      <c r="K20" s="28">
        <v>560</v>
      </c>
      <c r="L20" s="28">
        <v>516</v>
      </c>
      <c r="M20" s="28">
        <v>580</v>
      </c>
      <c r="N20" s="28">
        <v>598</v>
      </c>
      <c r="O20" s="28">
        <v>585</v>
      </c>
      <c r="P20" s="28">
        <v>580</v>
      </c>
      <c r="Q20" s="28">
        <v>554</v>
      </c>
      <c r="R20" s="28">
        <v>490</v>
      </c>
      <c r="S20" s="28">
        <v>514</v>
      </c>
    </row>
    <row r="21" spans="1:19" ht="12" customHeight="1" x14ac:dyDescent="0.2">
      <c r="A21" s="91">
        <v>27</v>
      </c>
      <c r="B21" s="89">
        <v>270</v>
      </c>
      <c r="C21" s="89">
        <v>327</v>
      </c>
      <c r="D21" s="89">
        <v>326</v>
      </c>
      <c r="E21" s="89">
        <v>329</v>
      </c>
      <c r="F21" s="89">
        <v>363</v>
      </c>
      <c r="G21" s="89">
        <v>406</v>
      </c>
      <c r="H21" s="89">
        <v>417</v>
      </c>
      <c r="I21" s="31">
        <v>480</v>
      </c>
      <c r="J21" s="31">
        <v>463</v>
      </c>
      <c r="K21" s="31">
        <v>549</v>
      </c>
      <c r="L21" s="31">
        <v>513</v>
      </c>
      <c r="M21" s="31">
        <v>567</v>
      </c>
      <c r="N21" s="31">
        <v>538</v>
      </c>
      <c r="O21" s="31">
        <v>593</v>
      </c>
      <c r="P21" s="31">
        <v>616</v>
      </c>
      <c r="Q21" s="31">
        <v>578</v>
      </c>
      <c r="R21" s="31">
        <v>576</v>
      </c>
      <c r="S21" s="31">
        <v>577</v>
      </c>
    </row>
    <row r="22" spans="1:19" ht="12" customHeight="1" x14ac:dyDescent="0.2">
      <c r="A22" s="90">
        <v>28</v>
      </c>
      <c r="B22" s="86">
        <v>234</v>
      </c>
      <c r="C22" s="86">
        <v>259</v>
      </c>
      <c r="D22" s="86">
        <v>227</v>
      </c>
      <c r="E22" s="86">
        <v>281</v>
      </c>
      <c r="F22" s="86">
        <v>309</v>
      </c>
      <c r="G22" s="86">
        <v>350</v>
      </c>
      <c r="H22" s="86">
        <v>351</v>
      </c>
      <c r="I22" s="43">
        <v>395</v>
      </c>
      <c r="J22" s="43">
        <v>435</v>
      </c>
      <c r="K22" s="43">
        <v>451</v>
      </c>
      <c r="L22" s="43">
        <v>459</v>
      </c>
      <c r="M22" s="43">
        <v>524</v>
      </c>
      <c r="N22" s="43">
        <v>517</v>
      </c>
      <c r="O22" s="43">
        <v>521</v>
      </c>
      <c r="P22" s="43">
        <v>564</v>
      </c>
      <c r="Q22" s="43">
        <v>555</v>
      </c>
      <c r="R22" s="43">
        <v>571</v>
      </c>
      <c r="S22" s="43">
        <v>565</v>
      </c>
    </row>
    <row r="23" spans="1:19" ht="12" customHeight="1" x14ac:dyDescent="0.2">
      <c r="A23" s="87">
        <v>29</v>
      </c>
      <c r="B23" s="88">
        <v>166</v>
      </c>
      <c r="C23" s="88">
        <v>159</v>
      </c>
      <c r="D23" s="88">
        <v>172</v>
      </c>
      <c r="E23" s="88">
        <v>191</v>
      </c>
      <c r="F23" s="88">
        <v>216</v>
      </c>
      <c r="G23" s="88">
        <v>227</v>
      </c>
      <c r="H23" s="88">
        <v>282</v>
      </c>
      <c r="I23" s="28">
        <v>291</v>
      </c>
      <c r="J23" s="28">
        <v>341</v>
      </c>
      <c r="K23" s="28">
        <v>323</v>
      </c>
      <c r="L23" s="28">
        <v>337</v>
      </c>
      <c r="M23" s="28">
        <v>388</v>
      </c>
      <c r="N23" s="28">
        <v>402</v>
      </c>
      <c r="O23" s="28">
        <v>447</v>
      </c>
      <c r="P23" s="28">
        <v>459</v>
      </c>
      <c r="Q23" s="28">
        <v>452</v>
      </c>
      <c r="R23" s="28">
        <v>496</v>
      </c>
      <c r="S23" s="28">
        <v>541</v>
      </c>
    </row>
    <row r="24" spans="1:19" ht="12" customHeight="1" x14ac:dyDescent="0.2">
      <c r="A24" s="26">
        <v>30</v>
      </c>
      <c r="B24" s="88">
        <v>106</v>
      </c>
      <c r="C24" s="88">
        <v>127</v>
      </c>
      <c r="D24" s="88">
        <v>130</v>
      </c>
      <c r="E24" s="88">
        <v>133</v>
      </c>
      <c r="F24" s="88">
        <v>164</v>
      </c>
      <c r="G24" s="88">
        <v>201</v>
      </c>
      <c r="H24" s="88">
        <v>184</v>
      </c>
      <c r="I24" s="28">
        <v>179</v>
      </c>
      <c r="J24" s="28">
        <v>241</v>
      </c>
      <c r="K24" s="28">
        <v>232</v>
      </c>
      <c r="L24" s="28">
        <v>251</v>
      </c>
      <c r="M24" s="28">
        <v>286</v>
      </c>
      <c r="N24" s="28">
        <v>302</v>
      </c>
      <c r="O24" s="28">
        <v>309</v>
      </c>
      <c r="P24" s="28">
        <v>345</v>
      </c>
      <c r="Q24" s="28">
        <v>356</v>
      </c>
      <c r="R24" s="28">
        <v>388</v>
      </c>
      <c r="S24" s="28">
        <v>425</v>
      </c>
    </row>
    <row r="25" spans="1:19" ht="12" customHeight="1" x14ac:dyDescent="0.2">
      <c r="A25" s="91">
        <v>31</v>
      </c>
      <c r="B25" s="89">
        <v>95</v>
      </c>
      <c r="C25" s="89">
        <v>85</v>
      </c>
      <c r="D25" s="89">
        <v>92</v>
      </c>
      <c r="E25" s="89">
        <v>115</v>
      </c>
      <c r="F25" s="89">
        <v>112</v>
      </c>
      <c r="G25" s="89">
        <v>127</v>
      </c>
      <c r="H25" s="89">
        <v>167</v>
      </c>
      <c r="I25" s="31">
        <v>153</v>
      </c>
      <c r="J25" s="31">
        <v>176</v>
      </c>
      <c r="K25" s="31">
        <v>188</v>
      </c>
      <c r="L25" s="31">
        <v>197</v>
      </c>
      <c r="M25" s="31">
        <v>209</v>
      </c>
      <c r="N25" s="31">
        <v>233</v>
      </c>
      <c r="O25" s="31">
        <v>231</v>
      </c>
      <c r="P25" s="31">
        <v>260</v>
      </c>
      <c r="Q25" s="31">
        <v>262</v>
      </c>
      <c r="R25" s="31">
        <v>265</v>
      </c>
      <c r="S25" s="31">
        <v>254</v>
      </c>
    </row>
    <row r="26" spans="1:19" ht="12" customHeight="1" x14ac:dyDescent="0.2">
      <c r="A26" s="90">
        <v>32</v>
      </c>
      <c r="B26" s="86">
        <v>65</v>
      </c>
      <c r="C26" s="86">
        <v>64</v>
      </c>
      <c r="D26" s="86">
        <v>62</v>
      </c>
      <c r="E26" s="86">
        <v>75</v>
      </c>
      <c r="F26" s="86"/>
      <c r="G26" s="86">
        <v>83</v>
      </c>
      <c r="H26" s="86">
        <v>103</v>
      </c>
      <c r="I26" s="43">
        <v>127</v>
      </c>
      <c r="J26" s="43">
        <v>123</v>
      </c>
      <c r="K26" s="43">
        <v>129</v>
      </c>
      <c r="L26" s="43">
        <v>163</v>
      </c>
      <c r="M26" s="43">
        <v>169</v>
      </c>
      <c r="N26" s="43">
        <v>171</v>
      </c>
      <c r="O26" s="43">
        <v>194</v>
      </c>
      <c r="P26" s="43">
        <v>188</v>
      </c>
      <c r="Q26" s="43">
        <v>181</v>
      </c>
      <c r="R26" s="43">
        <v>229</v>
      </c>
      <c r="S26" s="43">
        <v>227</v>
      </c>
    </row>
    <row r="27" spans="1:19" ht="12" customHeight="1" x14ac:dyDescent="0.2">
      <c r="A27" s="87">
        <v>33</v>
      </c>
      <c r="B27" s="88">
        <v>42</v>
      </c>
      <c r="C27" s="88">
        <v>40</v>
      </c>
      <c r="D27" s="88">
        <v>47</v>
      </c>
      <c r="E27" s="88">
        <v>55</v>
      </c>
      <c r="F27" s="88">
        <v>49</v>
      </c>
      <c r="G27" s="88">
        <v>53</v>
      </c>
      <c r="H27" s="88">
        <v>82</v>
      </c>
      <c r="I27" s="28">
        <v>89</v>
      </c>
      <c r="J27" s="28">
        <v>73</v>
      </c>
      <c r="K27" s="28">
        <v>96</v>
      </c>
      <c r="L27" s="28">
        <v>111</v>
      </c>
      <c r="M27" s="28">
        <v>124</v>
      </c>
      <c r="N27" s="28">
        <v>119</v>
      </c>
      <c r="O27" s="28">
        <v>142</v>
      </c>
      <c r="P27" s="28">
        <v>142</v>
      </c>
      <c r="Q27" s="28">
        <v>148</v>
      </c>
      <c r="R27" s="28">
        <v>139</v>
      </c>
      <c r="S27" s="28">
        <v>158</v>
      </c>
    </row>
    <row r="28" spans="1:19" ht="12" customHeight="1" x14ac:dyDescent="0.2">
      <c r="A28" s="26">
        <v>34</v>
      </c>
      <c r="B28" s="88">
        <v>38</v>
      </c>
      <c r="C28" s="88">
        <v>48</v>
      </c>
      <c r="D28" s="88">
        <v>42</v>
      </c>
      <c r="E28" s="88">
        <v>45</v>
      </c>
      <c r="F28" s="88">
        <v>31</v>
      </c>
      <c r="G28" s="88">
        <v>43</v>
      </c>
      <c r="H28" s="88">
        <v>45</v>
      </c>
      <c r="I28" s="28">
        <v>54</v>
      </c>
      <c r="J28" s="28">
        <v>60</v>
      </c>
      <c r="K28" s="28">
        <v>62</v>
      </c>
      <c r="L28" s="28">
        <v>86</v>
      </c>
      <c r="M28" s="28">
        <v>95</v>
      </c>
      <c r="N28" s="28">
        <v>94</v>
      </c>
      <c r="O28" s="28">
        <v>92</v>
      </c>
      <c r="P28" s="28">
        <v>105</v>
      </c>
      <c r="Q28" s="28">
        <v>93</v>
      </c>
      <c r="R28" s="28">
        <v>102</v>
      </c>
      <c r="S28" s="28">
        <v>110</v>
      </c>
    </row>
    <row r="29" spans="1:19" ht="12" customHeight="1" x14ac:dyDescent="0.2">
      <c r="A29" s="91">
        <v>35</v>
      </c>
      <c r="B29" s="89">
        <v>16</v>
      </c>
      <c r="C29" s="89">
        <v>28</v>
      </c>
      <c r="D29" s="89">
        <v>19</v>
      </c>
      <c r="E29" s="89">
        <v>23</v>
      </c>
      <c r="F29" s="89">
        <v>25</v>
      </c>
      <c r="G29" s="89">
        <v>28</v>
      </c>
      <c r="H29" s="89">
        <v>37</v>
      </c>
      <c r="I29" s="31">
        <v>42</v>
      </c>
      <c r="J29" s="31">
        <v>34</v>
      </c>
      <c r="K29" s="31">
        <v>51</v>
      </c>
      <c r="L29" s="31">
        <v>45</v>
      </c>
      <c r="M29" s="31">
        <v>64</v>
      </c>
      <c r="N29" s="31">
        <v>62</v>
      </c>
      <c r="O29" s="31">
        <v>82</v>
      </c>
      <c r="P29" s="31">
        <v>74</v>
      </c>
      <c r="Q29" s="31">
        <v>77</v>
      </c>
      <c r="R29" s="31">
        <v>79</v>
      </c>
      <c r="S29" s="31">
        <v>75</v>
      </c>
    </row>
    <row r="30" spans="1:19" ht="12" customHeight="1" x14ac:dyDescent="0.2">
      <c r="A30" s="90">
        <v>36</v>
      </c>
      <c r="B30" s="86">
        <v>13</v>
      </c>
      <c r="C30" s="86">
        <v>14</v>
      </c>
      <c r="D30" s="86">
        <v>19</v>
      </c>
      <c r="E30" s="86">
        <v>21</v>
      </c>
      <c r="F30" s="86">
        <v>15</v>
      </c>
      <c r="G30" s="86">
        <v>25</v>
      </c>
      <c r="H30" s="86">
        <v>22</v>
      </c>
      <c r="I30" s="43">
        <v>33</v>
      </c>
      <c r="J30" s="43">
        <v>34</v>
      </c>
      <c r="K30" s="43">
        <v>40</v>
      </c>
      <c r="L30" s="43">
        <v>31</v>
      </c>
      <c r="M30" s="43">
        <v>57</v>
      </c>
      <c r="N30" s="43">
        <v>43</v>
      </c>
      <c r="O30" s="43">
        <v>53</v>
      </c>
      <c r="P30" s="43">
        <v>52</v>
      </c>
      <c r="Q30" s="43">
        <v>55</v>
      </c>
      <c r="R30" s="43">
        <v>55</v>
      </c>
      <c r="S30" s="43">
        <v>45</v>
      </c>
    </row>
    <row r="31" spans="1:19" ht="12" customHeight="1" x14ac:dyDescent="0.2">
      <c r="A31" s="87">
        <v>37</v>
      </c>
      <c r="B31" s="88">
        <v>13</v>
      </c>
      <c r="C31" s="88">
        <v>17</v>
      </c>
      <c r="D31" s="88">
        <v>14</v>
      </c>
      <c r="E31" s="88">
        <v>13</v>
      </c>
      <c r="F31" s="88">
        <v>16</v>
      </c>
      <c r="G31" s="88">
        <v>14</v>
      </c>
      <c r="H31" s="88">
        <v>9</v>
      </c>
      <c r="I31" s="28">
        <v>4</v>
      </c>
      <c r="J31" s="28">
        <v>28</v>
      </c>
      <c r="K31" s="28">
        <v>20</v>
      </c>
      <c r="L31" s="28">
        <v>20</v>
      </c>
      <c r="M31" s="28">
        <v>19</v>
      </c>
      <c r="N31" s="28">
        <v>22</v>
      </c>
      <c r="O31" s="28">
        <v>28</v>
      </c>
      <c r="P31" s="28">
        <v>31</v>
      </c>
      <c r="Q31" s="28">
        <v>39</v>
      </c>
      <c r="R31" s="28">
        <v>35</v>
      </c>
      <c r="S31" s="28">
        <v>38</v>
      </c>
    </row>
    <row r="32" spans="1:19" ht="12" customHeight="1" x14ac:dyDescent="0.2">
      <c r="A32" s="26">
        <v>38</v>
      </c>
      <c r="B32" s="88">
        <v>4</v>
      </c>
      <c r="C32" s="88">
        <v>5</v>
      </c>
      <c r="D32" s="88">
        <v>7</v>
      </c>
      <c r="E32" s="88">
        <v>7</v>
      </c>
      <c r="F32" s="88">
        <v>12</v>
      </c>
      <c r="G32" s="88">
        <v>7</v>
      </c>
      <c r="H32" s="88">
        <v>8</v>
      </c>
      <c r="I32" s="28">
        <v>17</v>
      </c>
      <c r="J32" s="28">
        <v>12</v>
      </c>
      <c r="K32" s="28">
        <v>19</v>
      </c>
      <c r="L32" s="28">
        <v>18</v>
      </c>
      <c r="M32" s="28">
        <v>21</v>
      </c>
      <c r="N32" s="28">
        <v>28</v>
      </c>
      <c r="O32" s="28">
        <v>19</v>
      </c>
      <c r="P32" s="28">
        <v>16</v>
      </c>
      <c r="Q32" s="28">
        <v>20</v>
      </c>
      <c r="R32" s="28">
        <v>14</v>
      </c>
      <c r="S32" s="28">
        <v>22</v>
      </c>
    </row>
    <row r="33" spans="1:19" ht="12" customHeight="1" x14ac:dyDescent="0.2">
      <c r="A33" s="91">
        <v>39</v>
      </c>
      <c r="B33" s="89">
        <v>4</v>
      </c>
      <c r="C33" s="89">
        <v>6</v>
      </c>
      <c r="D33" s="89">
        <v>4</v>
      </c>
      <c r="E33" s="89">
        <v>4</v>
      </c>
      <c r="F33" s="89">
        <v>4</v>
      </c>
      <c r="G33" s="89">
        <v>5</v>
      </c>
      <c r="H33" s="89">
        <v>4</v>
      </c>
      <c r="I33" s="31">
        <v>5</v>
      </c>
      <c r="J33" s="31">
        <v>11</v>
      </c>
      <c r="K33" s="31">
        <v>7</v>
      </c>
      <c r="L33" s="31">
        <v>6</v>
      </c>
      <c r="M33" s="31">
        <v>12</v>
      </c>
      <c r="N33" s="31">
        <v>16</v>
      </c>
      <c r="O33" s="31">
        <v>17</v>
      </c>
      <c r="P33" s="31">
        <v>19</v>
      </c>
      <c r="Q33" s="31">
        <v>14</v>
      </c>
      <c r="R33" s="31">
        <v>12</v>
      </c>
      <c r="S33" s="31">
        <v>18</v>
      </c>
    </row>
    <row r="34" spans="1:19" ht="12" customHeight="1" x14ac:dyDescent="0.2">
      <c r="A34" s="90">
        <v>40</v>
      </c>
      <c r="B34" s="86">
        <v>2</v>
      </c>
      <c r="C34" s="86">
        <v>3</v>
      </c>
      <c r="D34" s="86">
        <v>3</v>
      </c>
      <c r="E34" s="86">
        <v>1</v>
      </c>
      <c r="F34" s="86">
        <v>1</v>
      </c>
      <c r="G34" s="86">
        <v>6</v>
      </c>
      <c r="H34" s="86">
        <v>1</v>
      </c>
      <c r="I34" s="43">
        <v>1</v>
      </c>
      <c r="J34" s="43">
        <v>4</v>
      </c>
      <c r="K34" s="43">
        <v>8</v>
      </c>
      <c r="L34" s="43">
        <v>9</v>
      </c>
      <c r="M34" s="43">
        <v>7</v>
      </c>
      <c r="N34" s="43">
        <v>9</v>
      </c>
      <c r="O34" s="43">
        <v>8</v>
      </c>
      <c r="P34" s="43">
        <v>10</v>
      </c>
      <c r="Q34" s="43">
        <v>9</v>
      </c>
      <c r="R34" s="43">
        <v>10</v>
      </c>
      <c r="S34" s="43">
        <v>7</v>
      </c>
    </row>
    <row r="35" spans="1:19" ht="12" customHeight="1" x14ac:dyDescent="0.2">
      <c r="A35" s="87">
        <v>41</v>
      </c>
      <c r="B35" s="88">
        <v>4</v>
      </c>
      <c r="C35" s="88">
        <v>1</v>
      </c>
      <c r="D35" s="88">
        <v>1</v>
      </c>
      <c r="E35" s="88">
        <v>1</v>
      </c>
      <c r="F35" s="88">
        <v>4</v>
      </c>
      <c r="G35" s="88">
        <v>2</v>
      </c>
      <c r="H35" s="88">
        <v>2</v>
      </c>
      <c r="I35" s="28">
        <v>1</v>
      </c>
      <c r="J35" s="28">
        <v>3</v>
      </c>
      <c r="K35" s="28">
        <v>5</v>
      </c>
      <c r="L35" s="28">
        <v>3</v>
      </c>
      <c r="M35" s="28">
        <v>3</v>
      </c>
      <c r="N35" s="28">
        <v>3</v>
      </c>
      <c r="O35" s="28">
        <v>3</v>
      </c>
      <c r="P35" s="28">
        <v>7</v>
      </c>
      <c r="Q35" s="28">
        <v>5</v>
      </c>
      <c r="R35" s="28">
        <v>4</v>
      </c>
      <c r="S35" s="28">
        <v>7</v>
      </c>
    </row>
    <row r="36" spans="1:19" ht="12" customHeight="1" x14ac:dyDescent="0.2">
      <c r="A36" s="26">
        <v>42</v>
      </c>
      <c r="B36" s="88">
        <v>0</v>
      </c>
      <c r="C36" s="88">
        <v>1</v>
      </c>
      <c r="D36" s="88">
        <v>3</v>
      </c>
      <c r="E36" s="88">
        <v>2</v>
      </c>
      <c r="F36" s="88">
        <v>1</v>
      </c>
      <c r="G36" s="88">
        <v>0</v>
      </c>
      <c r="H36" s="88">
        <v>0</v>
      </c>
      <c r="I36" s="28">
        <v>1</v>
      </c>
      <c r="J36" s="28">
        <v>0</v>
      </c>
      <c r="K36" s="28">
        <v>1</v>
      </c>
      <c r="L36" s="28">
        <v>2</v>
      </c>
      <c r="M36" s="28">
        <v>1</v>
      </c>
      <c r="N36" s="28">
        <v>1</v>
      </c>
      <c r="O36" s="28">
        <v>2</v>
      </c>
      <c r="P36" s="28">
        <v>2</v>
      </c>
      <c r="Q36" s="28">
        <v>1</v>
      </c>
      <c r="R36" s="28">
        <v>4</v>
      </c>
      <c r="S36" s="28">
        <v>7</v>
      </c>
    </row>
    <row r="37" spans="1:19" ht="12" customHeight="1" x14ac:dyDescent="0.2">
      <c r="A37" s="91">
        <v>43</v>
      </c>
      <c r="B37" s="89">
        <v>1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1</v>
      </c>
      <c r="I37" s="31">
        <v>0</v>
      </c>
      <c r="J37" s="31">
        <v>2</v>
      </c>
      <c r="K37" s="31">
        <v>0</v>
      </c>
      <c r="L37" s="31">
        <v>0</v>
      </c>
      <c r="M37" s="31">
        <v>0</v>
      </c>
      <c r="N37" s="31">
        <v>2</v>
      </c>
      <c r="O37" s="31">
        <v>4</v>
      </c>
      <c r="P37" s="31">
        <v>2</v>
      </c>
      <c r="Q37" s="31">
        <v>0</v>
      </c>
      <c r="R37" s="31">
        <v>3</v>
      </c>
      <c r="S37" s="31">
        <v>2</v>
      </c>
    </row>
    <row r="38" spans="1:19" ht="12" customHeight="1" x14ac:dyDescent="0.2">
      <c r="A38" s="90">
        <v>44</v>
      </c>
      <c r="B38" s="86">
        <v>0</v>
      </c>
      <c r="C38" s="86">
        <v>0</v>
      </c>
      <c r="D38" s="86">
        <v>1</v>
      </c>
      <c r="E38" s="86">
        <v>0</v>
      </c>
      <c r="F38" s="86">
        <v>0</v>
      </c>
      <c r="G38" s="86">
        <v>0</v>
      </c>
      <c r="H38" s="86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1</v>
      </c>
      <c r="P38" s="43">
        <v>0</v>
      </c>
      <c r="Q38" s="43">
        <v>2</v>
      </c>
      <c r="R38" s="43">
        <v>1</v>
      </c>
      <c r="S38" s="43">
        <v>3</v>
      </c>
    </row>
    <row r="39" spans="1:19" ht="12" customHeight="1" x14ac:dyDescent="0.2">
      <c r="A39" s="91" t="s">
        <v>118</v>
      </c>
      <c r="B39" s="89">
        <v>1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31">
        <v>2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</v>
      </c>
      <c r="R39" s="31">
        <v>0</v>
      </c>
      <c r="S39" s="31">
        <v>0</v>
      </c>
    </row>
    <row r="40" spans="1:19" ht="12" customHeight="1" x14ac:dyDescent="0.2">
      <c r="A40" s="91" t="s">
        <v>57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</row>
    <row r="41" spans="1:19" ht="12" customHeight="1" x14ac:dyDescent="0.2">
      <c r="A41" s="29" t="s">
        <v>109</v>
      </c>
      <c r="B41" s="89">
        <v>367</v>
      </c>
      <c r="C41" s="89">
        <v>499</v>
      </c>
      <c r="D41" s="89">
        <v>482</v>
      </c>
      <c r="E41" s="89">
        <v>432</v>
      </c>
      <c r="F41" s="89">
        <v>351</v>
      </c>
      <c r="G41" s="89">
        <v>325</v>
      </c>
      <c r="H41" s="89">
        <v>358</v>
      </c>
      <c r="I41" s="31">
        <v>388</v>
      </c>
      <c r="J41" s="31">
        <v>440</v>
      </c>
      <c r="K41" s="31">
        <v>533</v>
      </c>
      <c r="L41" s="31">
        <v>615</v>
      </c>
      <c r="M41" s="31">
        <v>764</v>
      </c>
      <c r="N41" s="31">
        <v>898</v>
      </c>
      <c r="O41" s="31">
        <v>1087</v>
      </c>
      <c r="P41" s="31">
        <v>1191</v>
      </c>
      <c r="Q41" s="31">
        <v>1203</v>
      </c>
      <c r="R41" s="31">
        <v>1467</v>
      </c>
      <c r="S41" s="31">
        <v>1431</v>
      </c>
    </row>
    <row r="42" spans="1:19" ht="12" customHeight="1" x14ac:dyDescent="0.2"/>
    <row r="43" spans="1:19" ht="12.75" customHeight="1" x14ac:dyDescent="0.2">
      <c r="A43" s="5"/>
    </row>
  </sheetData>
  <mergeCells count="2">
    <mergeCell ref="A3:A4"/>
    <mergeCell ref="B3:S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87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B3" sqref="B3:S3"/>
    </sheetView>
  </sheetViews>
  <sheetFormatPr baseColWidth="10" defaultRowHeight="12.75" customHeight="1" x14ac:dyDescent="0.2"/>
  <cols>
    <col min="1" max="1" width="14" style="19" customWidth="1"/>
    <col min="2" max="19" width="4.85546875" style="19" bestFit="1" customWidth="1"/>
    <col min="20" max="238" width="11.42578125" style="19"/>
    <col min="239" max="239" width="14" style="19" customWidth="1"/>
    <col min="240" max="265" width="4.85546875" style="19" bestFit="1" customWidth="1"/>
    <col min="266" max="494" width="11.42578125" style="19"/>
    <col min="495" max="495" width="14" style="19" customWidth="1"/>
    <col min="496" max="521" width="4.85546875" style="19" bestFit="1" customWidth="1"/>
    <col min="522" max="750" width="11.42578125" style="19"/>
    <col min="751" max="751" width="14" style="19" customWidth="1"/>
    <col min="752" max="777" width="4.85546875" style="19" bestFit="1" customWidth="1"/>
    <col min="778" max="1006" width="11.42578125" style="19"/>
    <col min="1007" max="1007" width="14" style="19" customWidth="1"/>
    <col min="1008" max="1033" width="4.85546875" style="19" bestFit="1" customWidth="1"/>
    <col min="1034" max="1262" width="11.42578125" style="19"/>
    <col min="1263" max="1263" width="14" style="19" customWidth="1"/>
    <col min="1264" max="1289" width="4.85546875" style="19" bestFit="1" customWidth="1"/>
    <col min="1290" max="1518" width="11.42578125" style="19"/>
    <col min="1519" max="1519" width="14" style="19" customWidth="1"/>
    <col min="1520" max="1545" width="4.85546875" style="19" bestFit="1" customWidth="1"/>
    <col min="1546" max="1774" width="11.42578125" style="19"/>
    <col min="1775" max="1775" width="14" style="19" customWidth="1"/>
    <col min="1776" max="1801" width="4.85546875" style="19" bestFit="1" customWidth="1"/>
    <col min="1802" max="2030" width="11.42578125" style="19"/>
    <col min="2031" max="2031" width="14" style="19" customWidth="1"/>
    <col min="2032" max="2057" width="4.85546875" style="19" bestFit="1" customWidth="1"/>
    <col min="2058" max="2286" width="11.42578125" style="19"/>
    <col min="2287" max="2287" width="14" style="19" customWidth="1"/>
    <col min="2288" max="2313" width="4.85546875" style="19" bestFit="1" customWidth="1"/>
    <col min="2314" max="2542" width="11.42578125" style="19"/>
    <col min="2543" max="2543" width="14" style="19" customWidth="1"/>
    <col min="2544" max="2569" width="4.85546875" style="19" bestFit="1" customWidth="1"/>
    <col min="2570" max="2798" width="11.42578125" style="19"/>
    <col min="2799" max="2799" width="14" style="19" customWidth="1"/>
    <col min="2800" max="2825" width="4.85546875" style="19" bestFit="1" customWidth="1"/>
    <col min="2826" max="3054" width="11.42578125" style="19"/>
    <col min="3055" max="3055" width="14" style="19" customWidth="1"/>
    <col min="3056" max="3081" width="4.85546875" style="19" bestFit="1" customWidth="1"/>
    <col min="3082" max="3310" width="11.42578125" style="19"/>
    <col min="3311" max="3311" width="14" style="19" customWidth="1"/>
    <col min="3312" max="3337" width="4.85546875" style="19" bestFit="1" customWidth="1"/>
    <col min="3338" max="3566" width="11.42578125" style="19"/>
    <col min="3567" max="3567" width="14" style="19" customWidth="1"/>
    <col min="3568" max="3593" width="4.85546875" style="19" bestFit="1" customWidth="1"/>
    <col min="3594" max="3822" width="11.42578125" style="19"/>
    <col min="3823" max="3823" width="14" style="19" customWidth="1"/>
    <col min="3824" max="3849" width="4.85546875" style="19" bestFit="1" customWidth="1"/>
    <col min="3850" max="4078" width="11.42578125" style="19"/>
    <col min="4079" max="4079" width="14" style="19" customWidth="1"/>
    <col min="4080" max="4105" width="4.85546875" style="19" bestFit="1" customWidth="1"/>
    <col min="4106" max="4334" width="11.42578125" style="19"/>
    <col min="4335" max="4335" width="14" style="19" customWidth="1"/>
    <col min="4336" max="4361" width="4.85546875" style="19" bestFit="1" customWidth="1"/>
    <col min="4362" max="4590" width="11.42578125" style="19"/>
    <col min="4591" max="4591" width="14" style="19" customWidth="1"/>
    <col min="4592" max="4617" width="4.85546875" style="19" bestFit="1" customWidth="1"/>
    <col min="4618" max="4846" width="11.42578125" style="19"/>
    <col min="4847" max="4847" width="14" style="19" customWidth="1"/>
    <col min="4848" max="4873" width="4.85546875" style="19" bestFit="1" customWidth="1"/>
    <col min="4874" max="5102" width="11.42578125" style="19"/>
    <col min="5103" max="5103" width="14" style="19" customWidth="1"/>
    <col min="5104" max="5129" width="4.85546875" style="19" bestFit="1" customWidth="1"/>
    <col min="5130" max="5358" width="11.42578125" style="19"/>
    <col min="5359" max="5359" width="14" style="19" customWidth="1"/>
    <col min="5360" max="5385" width="4.85546875" style="19" bestFit="1" customWidth="1"/>
    <col min="5386" max="5614" width="11.42578125" style="19"/>
    <col min="5615" max="5615" width="14" style="19" customWidth="1"/>
    <col min="5616" max="5641" width="4.85546875" style="19" bestFit="1" customWidth="1"/>
    <col min="5642" max="5870" width="11.42578125" style="19"/>
    <col min="5871" max="5871" width="14" style="19" customWidth="1"/>
    <col min="5872" max="5897" width="4.85546875" style="19" bestFit="1" customWidth="1"/>
    <col min="5898" max="6126" width="11.42578125" style="19"/>
    <col min="6127" max="6127" width="14" style="19" customWidth="1"/>
    <col min="6128" max="6153" width="4.85546875" style="19" bestFit="1" customWidth="1"/>
    <col min="6154" max="6382" width="11.42578125" style="19"/>
    <col min="6383" max="6383" width="14" style="19" customWidth="1"/>
    <col min="6384" max="6409" width="4.85546875" style="19" bestFit="1" customWidth="1"/>
    <col min="6410" max="6638" width="11.42578125" style="19"/>
    <col min="6639" max="6639" width="14" style="19" customWidth="1"/>
    <col min="6640" max="6665" width="4.85546875" style="19" bestFit="1" customWidth="1"/>
    <col min="6666" max="6894" width="11.42578125" style="19"/>
    <col min="6895" max="6895" width="14" style="19" customWidth="1"/>
    <col min="6896" max="6921" width="4.85546875" style="19" bestFit="1" customWidth="1"/>
    <col min="6922" max="7150" width="11.42578125" style="19"/>
    <col min="7151" max="7151" width="14" style="19" customWidth="1"/>
    <col min="7152" max="7177" width="4.85546875" style="19" bestFit="1" customWidth="1"/>
    <col min="7178" max="7406" width="11.42578125" style="19"/>
    <col min="7407" max="7407" width="14" style="19" customWidth="1"/>
    <col min="7408" max="7433" width="4.85546875" style="19" bestFit="1" customWidth="1"/>
    <col min="7434" max="7662" width="11.42578125" style="19"/>
    <col min="7663" max="7663" width="14" style="19" customWidth="1"/>
    <col min="7664" max="7689" width="4.85546875" style="19" bestFit="1" customWidth="1"/>
    <col min="7690" max="7918" width="11.42578125" style="19"/>
    <col min="7919" max="7919" width="14" style="19" customWidth="1"/>
    <col min="7920" max="7945" width="4.85546875" style="19" bestFit="1" customWidth="1"/>
    <col min="7946" max="8174" width="11.42578125" style="19"/>
    <col min="8175" max="8175" width="14" style="19" customWidth="1"/>
    <col min="8176" max="8201" width="4.85546875" style="19" bestFit="1" customWidth="1"/>
    <col min="8202" max="8430" width="11.42578125" style="19"/>
    <col min="8431" max="8431" width="14" style="19" customWidth="1"/>
    <col min="8432" max="8457" width="4.85546875" style="19" bestFit="1" customWidth="1"/>
    <col min="8458" max="8686" width="11.42578125" style="19"/>
    <col min="8687" max="8687" width="14" style="19" customWidth="1"/>
    <col min="8688" max="8713" width="4.85546875" style="19" bestFit="1" customWidth="1"/>
    <col min="8714" max="8942" width="11.42578125" style="19"/>
    <col min="8943" max="8943" width="14" style="19" customWidth="1"/>
    <col min="8944" max="8969" width="4.85546875" style="19" bestFit="1" customWidth="1"/>
    <col min="8970" max="9198" width="11.42578125" style="19"/>
    <col min="9199" max="9199" width="14" style="19" customWidth="1"/>
    <col min="9200" max="9225" width="4.85546875" style="19" bestFit="1" customWidth="1"/>
    <col min="9226" max="9454" width="11.42578125" style="19"/>
    <col min="9455" max="9455" width="14" style="19" customWidth="1"/>
    <col min="9456" max="9481" width="4.85546875" style="19" bestFit="1" customWidth="1"/>
    <col min="9482" max="9710" width="11.42578125" style="19"/>
    <col min="9711" max="9711" width="14" style="19" customWidth="1"/>
    <col min="9712" max="9737" width="4.85546875" style="19" bestFit="1" customWidth="1"/>
    <col min="9738" max="9966" width="11.42578125" style="19"/>
    <col min="9967" max="9967" width="14" style="19" customWidth="1"/>
    <col min="9968" max="9993" width="4.85546875" style="19" bestFit="1" customWidth="1"/>
    <col min="9994" max="10222" width="11.42578125" style="19"/>
    <col min="10223" max="10223" width="14" style="19" customWidth="1"/>
    <col min="10224" max="10249" width="4.85546875" style="19" bestFit="1" customWidth="1"/>
    <col min="10250" max="10478" width="11.42578125" style="19"/>
    <col min="10479" max="10479" width="14" style="19" customWidth="1"/>
    <col min="10480" max="10505" width="4.85546875" style="19" bestFit="1" customWidth="1"/>
    <col min="10506" max="10734" width="11.42578125" style="19"/>
    <col min="10735" max="10735" width="14" style="19" customWidth="1"/>
    <col min="10736" max="10761" width="4.85546875" style="19" bestFit="1" customWidth="1"/>
    <col min="10762" max="10990" width="11.42578125" style="19"/>
    <col min="10991" max="10991" width="14" style="19" customWidth="1"/>
    <col min="10992" max="11017" width="4.85546875" style="19" bestFit="1" customWidth="1"/>
    <col min="11018" max="11246" width="11.42578125" style="19"/>
    <col min="11247" max="11247" width="14" style="19" customWidth="1"/>
    <col min="11248" max="11273" width="4.85546875" style="19" bestFit="1" customWidth="1"/>
    <col min="11274" max="11502" width="11.42578125" style="19"/>
    <col min="11503" max="11503" width="14" style="19" customWidth="1"/>
    <col min="11504" max="11529" width="4.85546875" style="19" bestFit="1" customWidth="1"/>
    <col min="11530" max="11758" width="11.42578125" style="19"/>
    <col min="11759" max="11759" width="14" style="19" customWidth="1"/>
    <col min="11760" max="11785" width="4.85546875" style="19" bestFit="1" customWidth="1"/>
    <col min="11786" max="12014" width="11.42578125" style="19"/>
    <col min="12015" max="12015" width="14" style="19" customWidth="1"/>
    <col min="12016" max="12041" width="4.85546875" style="19" bestFit="1" customWidth="1"/>
    <col min="12042" max="12270" width="11.42578125" style="19"/>
    <col min="12271" max="12271" width="14" style="19" customWidth="1"/>
    <col min="12272" max="12297" width="4.85546875" style="19" bestFit="1" customWidth="1"/>
    <col min="12298" max="12526" width="11.42578125" style="19"/>
    <col min="12527" max="12527" width="14" style="19" customWidth="1"/>
    <col min="12528" max="12553" width="4.85546875" style="19" bestFit="1" customWidth="1"/>
    <col min="12554" max="12782" width="11.42578125" style="19"/>
    <col min="12783" max="12783" width="14" style="19" customWidth="1"/>
    <col min="12784" max="12809" width="4.85546875" style="19" bestFit="1" customWidth="1"/>
    <col min="12810" max="13038" width="11.42578125" style="19"/>
    <col min="13039" max="13039" width="14" style="19" customWidth="1"/>
    <col min="13040" max="13065" width="4.85546875" style="19" bestFit="1" customWidth="1"/>
    <col min="13066" max="13294" width="11.42578125" style="19"/>
    <col min="13295" max="13295" width="14" style="19" customWidth="1"/>
    <col min="13296" max="13321" width="4.85546875" style="19" bestFit="1" customWidth="1"/>
    <col min="13322" max="13550" width="11.42578125" style="19"/>
    <col min="13551" max="13551" width="14" style="19" customWidth="1"/>
    <col min="13552" max="13577" width="4.85546875" style="19" bestFit="1" customWidth="1"/>
    <col min="13578" max="13806" width="11.42578125" style="19"/>
    <col min="13807" max="13807" width="14" style="19" customWidth="1"/>
    <col min="13808" max="13833" width="4.85546875" style="19" bestFit="1" customWidth="1"/>
    <col min="13834" max="14062" width="11.42578125" style="19"/>
    <col min="14063" max="14063" width="14" style="19" customWidth="1"/>
    <col min="14064" max="14089" width="4.85546875" style="19" bestFit="1" customWidth="1"/>
    <col min="14090" max="14318" width="11.42578125" style="19"/>
    <col min="14319" max="14319" width="14" style="19" customWidth="1"/>
    <col min="14320" max="14345" width="4.85546875" style="19" bestFit="1" customWidth="1"/>
    <col min="14346" max="14574" width="11.42578125" style="19"/>
    <col min="14575" max="14575" width="14" style="19" customWidth="1"/>
    <col min="14576" max="14601" width="4.85546875" style="19" bestFit="1" customWidth="1"/>
    <col min="14602" max="14830" width="11.42578125" style="19"/>
    <col min="14831" max="14831" width="14" style="19" customWidth="1"/>
    <col min="14832" max="14857" width="4.85546875" style="19" bestFit="1" customWidth="1"/>
    <col min="14858" max="15086" width="11.42578125" style="19"/>
    <col min="15087" max="15087" width="14" style="19" customWidth="1"/>
    <col min="15088" max="15113" width="4.85546875" style="19" bestFit="1" customWidth="1"/>
    <col min="15114" max="15342" width="11.42578125" style="19"/>
    <col min="15343" max="15343" width="14" style="19" customWidth="1"/>
    <col min="15344" max="15369" width="4.85546875" style="19" bestFit="1" customWidth="1"/>
    <col min="15370" max="15598" width="11.42578125" style="19"/>
    <col min="15599" max="15599" width="14" style="19" customWidth="1"/>
    <col min="15600" max="15625" width="4.85546875" style="19" bestFit="1" customWidth="1"/>
    <col min="15626" max="15854" width="11.42578125" style="19"/>
    <col min="15855" max="15855" width="14" style="19" customWidth="1"/>
    <col min="15856" max="15881" width="4.85546875" style="19" bestFit="1" customWidth="1"/>
    <col min="15882" max="16110" width="11.42578125" style="19"/>
    <col min="16111" max="16111" width="14" style="19" customWidth="1"/>
    <col min="16112" max="16137" width="4.85546875" style="19" bestFit="1" customWidth="1"/>
    <col min="16138" max="16366" width="11.42578125" style="19"/>
    <col min="16367" max="16370" width="11.42578125" style="19" customWidth="1"/>
    <col min="16371" max="16384" width="11.42578125" style="19"/>
  </cols>
  <sheetData>
    <row r="1" spans="1:19" s="34" customFormat="1" ht="70.150000000000006" customHeight="1" x14ac:dyDescent="0.25"/>
    <row r="2" spans="1:19" s="20" customFormat="1" ht="19.899999999999999" customHeight="1" thickBot="1" x14ac:dyDescent="0.3">
      <c r="A2" s="120" t="s">
        <v>119</v>
      </c>
    </row>
    <row r="3" spans="1:19" ht="12" customHeight="1" x14ac:dyDescent="0.2">
      <c r="A3" s="159"/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2" customHeight="1" x14ac:dyDescent="0.2">
      <c r="A4" s="155"/>
      <c r="B4" s="125">
        <v>1990</v>
      </c>
      <c r="C4" s="125">
        <v>1991</v>
      </c>
      <c r="D4" s="125">
        <v>1992</v>
      </c>
      <c r="E4" s="125">
        <v>1993</v>
      </c>
      <c r="F4" s="125">
        <v>1994</v>
      </c>
      <c r="G4" s="125">
        <v>1995</v>
      </c>
      <c r="H4" s="125">
        <v>1996</v>
      </c>
      <c r="I4" s="125">
        <v>1997</v>
      </c>
      <c r="J4" s="125">
        <v>1998</v>
      </c>
      <c r="K4" s="125">
        <v>1999</v>
      </c>
      <c r="L4" s="125">
        <v>2000</v>
      </c>
      <c r="M4" s="125">
        <v>2001</v>
      </c>
      <c r="N4" s="125">
        <v>2002</v>
      </c>
      <c r="O4" s="125">
        <v>2003</v>
      </c>
      <c r="P4" s="125">
        <v>2004</v>
      </c>
      <c r="Q4" s="125">
        <v>2005</v>
      </c>
      <c r="R4" s="125">
        <v>2006</v>
      </c>
      <c r="S4" s="125">
        <v>2007</v>
      </c>
    </row>
    <row r="5" spans="1:19" ht="12" customHeight="1" x14ac:dyDescent="0.2">
      <c r="A5" s="56" t="s">
        <v>13</v>
      </c>
      <c r="B5" s="84">
        <f t="shared" ref="B5:S5" si="0">SUM(B6:B8)</f>
        <v>4816</v>
      </c>
      <c r="C5" s="84">
        <f t="shared" si="0"/>
        <v>4789</v>
      </c>
      <c r="D5" s="84">
        <f t="shared" si="0"/>
        <v>4549</v>
      </c>
      <c r="E5" s="84">
        <f t="shared" si="0"/>
        <v>4688</v>
      </c>
      <c r="F5" s="84">
        <f t="shared" si="0"/>
        <v>4650</v>
      </c>
      <c r="G5" s="84">
        <f t="shared" si="0"/>
        <v>4627</v>
      </c>
      <c r="H5" s="84">
        <f t="shared" si="0"/>
        <v>4830</v>
      </c>
      <c r="I5" s="84">
        <f t="shared" si="0"/>
        <v>4967</v>
      </c>
      <c r="J5" s="84">
        <f t="shared" si="0"/>
        <v>4952</v>
      </c>
      <c r="K5" s="84">
        <f t="shared" si="0"/>
        <v>5122</v>
      </c>
      <c r="L5" s="84">
        <f t="shared" si="0"/>
        <v>5262</v>
      </c>
      <c r="M5" s="84">
        <f t="shared" si="0"/>
        <v>5710</v>
      </c>
      <c r="N5" s="84">
        <f t="shared" si="0"/>
        <v>5802</v>
      </c>
      <c r="O5" s="84">
        <f t="shared" si="0"/>
        <v>6180</v>
      </c>
      <c r="P5" s="84">
        <f t="shared" si="0"/>
        <v>6293</v>
      </c>
      <c r="Q5" s="84">
        <f t="shared" si="0"/>
        <v>6149</v>
      </c>
      <c r="R5" s="84">
        <f t="shared" si="0"/>
        <v>6551</v>
      </c>
      <c r="S5" s="84">
        <f t="shared" si="0"/>
        <v>6595</v>
      </c>
    </row>
    <row r="6" spans="1:19" ht="12" customHeight="1" x14ac:dyDescent="0.2">
      <c r="A6" s="94" t="s">
        <v>120</v>
      </c>
      <c r="B6" s="86">
        <v>4646</v>
      </c>
      <c r="C6" s="86">
        <v>4625</v>
      </c>
      <c r="D6" s="86">
        <v>4491</v>
      </c>
      <c r="E6" s="86">
        <v>4597</v>
      </c>
      <c r="F6" s="86">
        <v>4618</v>
      </c>
      <c r="G6" s="86">
        <v>4583</v>
      </c>
      <c r="H6" s="86">
        <v>4799</v>
      </c>
      <c r="I6" s="86">
        <v>4934</v>
      </c>
      <c r="J6" s="86">
        <v>4936</v>
      </c>
      <c r="K6" s="86">
        <v>5103</v>
      </c>
      <c r="L6" s="86">
        <v>5240</v>
      </c>
      <c r="M6" s="86">
        <v>5682</v>
      </c>
      <c r="N6" s="86">
        <v>5772</v>
      </c>
      <c r="O6" s="86">
        <v>6162</v>
      </c>
      <c r="P6" s="86">
        <v>6276</v>
      </c>
      <c r="Q6" s="86">
        <v>6127</v>
      </c>
      <c r="R6" s="86">
        <v>6508</v>
      </c>
      <c r="S6" s="86">
        <f t="shared" ref="S6:S8" si="1">+S11+S16</f>
        <v>6557</v>
      </c>
    </row>
    <row r="7" spans="1:19" ht="12" customHeight="1" x14ac:dyDescent="0.2">
      <c r="A7" s="19" t="s">
        <v>121</v>
      </c>
      <c r="B7" s="88">
        <v>165</v>
      </c>
      <c r="C7" s="88">
        <v>145</v>
      </c>
      <c r="D7" s="88">
        <v>52</v>
      </c>
      <c r="E7" s="88">
        <v>86</v>
      </c>
      <c r="F7" s="88">
        <v>27</v>
      </c>
      <c r="G7" s="88">
        <v>41</v>
      </c>
      <c r="H7" s="88">
        <v>29</v>
      </c>
      <c r="I7" s="28">
        <v>32</v>
      </c>
      <c r="J7" s="28">
        <v>15</v>
      </c>
      <c r="K7" s="28">
        <v>18</v>
      </c>
      <c r="L7" s="28">
        <v>20</v>
      </c>
      <c r="M7" s="28">
        <v>23</v>
      </c>
      <c r="N7" s="28">
        <v>27</v>
      </c>
      <c r="O7" s="28">
        <v>18</v>
      </c>
      <c r="P7" s="28">
        <v>17</v>
      </c>
      <c r="Q7" s="28">
        <v>20</v>
      </c>
      <c r="R7" s="28">
        <v>36</v>
      </c>
      <c r="S7" s="28">
        <f t="shared" si="1"/>
        <v>32</v>
      </c>
    </row>
    <row r="8" spans="1:19" ht="12" customHeight="1" x14ac:dyDescent="0.2">
      <c r="A8" s="66" t="s">
        <v>122</v>
      </c>
      <c r="B8" s="89">
        <v>5</v>
      </c>
      <c r="C8" s="89">
        <v>19</v>
      </c>
      <c r="D8" s="89">
        <v>6</v>
      </c>
      <c r="E8" s="89">
        <v>5</v>
      </c>
      <c r="F8" s="89">
        <v>5</v>
      </c>
      <c r="G8" s="89">
        <v>3</v>
      </c>
      <c r="H8" s="89">
        <v>2</v>
      </c>
      <c r="I8" s="31">
        <v>1</v>
      </c>
      <c r="J8" s="31">
        <v>1</v>
      </c>
      <c r="K8" s="31">
        <v>1</v>
      </c>
      <c r="L8" s="31">
        <v>2</v>
      </c>
      <c r="M8" s="31">
        <v>5</v>
      </c>
      <c r="N8" s="31">
        <v>3</v>
      </c>
      <c r="O8" s="31">
        <v>0</v>
      </c>
      <c r="P8" s="31">
        <v>0</v>
      </c>
      <c r="Q8" s="31">
        <v>2</v>
      </c>
      <c r="R8" s="31">
        <v>7</v>
      </c>
      <c r="S8" s="31">
        <f t="shared" si="1"/>
        <v>6</v>
      </c>
    </row>
    <row r="9" spans="1:19" ht="12" customHeight="1" x14ac:dyDescent="0.2">
      <c r="B9" s="88"/>
      <c r="C9" s="88"/>
      <c r="D9" s="88"/>
      <c r="E9" s="88"/>
      <c r="F9" s="88"/>
      <c r="G9" s="88"/>
      <c r="H9" s="88"/>
      <c r="I9" s="28"/>
      <c r="J9" s="28"/>
      <c r="K9" s="28"/>
      <c r="L9" s="28"/>
      <c r="M9" s="88"/>
      <c r="N9" s="88"/>
      <c r="O9" s="88"/>
      <c r="P9" s="88"/>
      <c r="Q9" s="88"/>
      <c r="R9" s="88"/>
      <c r="S9" s="88"/>
    </row>
    <row r="10" spans="1:19" ht="12" customHeight="1" x14ac:dyDescent="0.2">
      <c r="A10" s="95" t="s">
        <v>123</v>
      </c>
      <c r="B10" s="96">
        <f>SUM(B11:B13)</f>
        <v>4809</v>
      </c>
      <c r="C10" s="96">
        <f t="shared" ref="C10:S10" si="2">SUM(C11:C13)</f>
        <v>4776</v>
      </c>
      <c r="D10" s="96">
        <f t="shared" si="2"/>
        <v>4545</v>
      </c>
      <c r="E10" s="96">
        <f t="shared" si="2"/>
        <v>4682</v>
      </c>
      <c r="F10" s="96">
        <f t="shared" si="2"/>
        <v>4648</v>
      </c>
      <c r="G10" s="96">
        <f t="shared" si="2"/>
        <v>4621</v>
      </c>
      <c r="H10" s="96">
        <f t="shared" si="2"/>
        <v>4819</v>
      </c>
      <c r="I10" s="96">
        <f t="shared" si="2"/>
        <v>4961</v>
      </c>
      <c r="J10" s="96">
        <f t="shared" si="2"/>
        <v>4949</v>
      </c>
      <c r="K10" s="96">
        <f t="shared" si="2"/>
        <v>5120</v>
      </c>
      <c r="L10" s="96">
        <f t="shared" si="2"/>
        <v>5262</v>
      </c>
      <c r="M10" s="96">
        <f t="shared" si="2"/>
        <v>5707</v>
      </c>
      <c r="N10" s="96">
        <f t="shared" si="2"/>
        <v>5798</v>
      </c>
      <c r="O10" s="96">
        <f t="shared" si="2"/>
        <v>6179</v>
      </c>
      <c r="P10" s="96">
        <f t="shared" si="2"/>
        <v>6289</v>
      </c>
      <c r="Q10" s="96">
        <f t="shared" si="2"/>
        <v>6146</v>
      </c>
      <c r="R10" s="96">
        <f t="shared" si="2"/>
        <v>6542</v>
      </c>
      <c r="S10" s="96">
        <f t="shared" si="2"/>
        <v>6586</v>
      </c>
    </row>
    <row r="11" spans="1:19" ht="12" customHeight="1" x14ac:dyDescent="0.2">
      <c r="A11" s="19" t="s">
        <v>120</v>
      </c>
      <c r="B11" s="88">
        <v>4646</v>
      </c>
      <c r="C11" s="88">
        <v>4625</v>
      </c>
      <c r="D11" s="88">
        <v>4491</v>
      </c>
      <c r="E11" s="88">
        <v>4597</v>
      </c>
      <c r="F11" s="88">
        <v>4618</v>
      </c>
      <c r="G11" s="88">
        <v>4583</v>
      </c>
      <c r="H11" s="88">
        <v>4799</v>
      </c>
      <c r="I11" s="28">
        <v>4934</v>
      </c>
      <c r="J11" s="28">
        <v>4936</v>
      </c>
      <c r="K11" s="28">
        <v>5103</v>
      </c>
      <c r="L11" s="28">
        <v>5240</v>
      </c>
      <c r="M11" s="28">
        <v>5682</v>
      </c>
      <c r="N11" s="28">
        <v>5772</v>
      </c>
      <c r="O11" s="28">
        <v>6162</v>
      </c>
      <c r="P11" s="28">
        <v>6276</v>
      </c>
      <c r="Q11" s="28">
        <v>6127</v>
      </c>
      <c r="R11" s="28">
        <v>6508</v>
      </c>
      <c r="S11" s="28">
        <v>6557</v>
      </c>
    </row>
    <row r="12" spans="1:19" ht="12" customHeight="1" x14ac:dyDescent="0.2">
      <c r="A12" s="19" t="s">
        <v>121</v>
      </c>
      <c r="B12" s="88">
        <v>160</v>
      </c>
      <c r="C12" s="88">
        <v>132</v>
      </c>
      <c r="D12" s="88">
        <v>50</v>
      </c>
      <c r="E12" s="88">
        <v>82</v>
      </c>
      <c r="F12" s="88">
        <v>26</v>
      </c>
      <c r="G12" s="88">
        <v>35</v>
      </c>
      <c r="H12" s="88">
        <v>20</v>
      </c>
      <c r="I12" s="28">
        <v>27</v>
      </c>
      <c r="J12" s="28">
        <v>13</v>
      </c>
      <c r="K12" s="28">
        <v>16</v>
      </c>
      <c r="L12" s="28">
        <v>20</v>
      </c>
      <c r="M12" s="28">
        <v>22</v>
      </c>
      <c r="N12" s="28">
        <v>23</v>
      </c>
      <c r="O12" s="28">
        <v>17</v>
      </c>
      <c r="P12" s="28">
        <v>13</v>
      </c>
      <c r="Q12" s="28">
        <v>18</v>
      </c>
      <c r="R12" s="28">
        <v>27</v>
      </c>
      <c r="S12" s="28">
        <v>26</v>
      </c>
    </row>
    <row r="13" spans="1:19" ht="12" customHeight="1" x14ac:dyDescent="0.2">
      <c r="A13" s="66" t="s">
        <v>122</v>
      </c>
      <c r="B13" s="89">
        <v>3</v>
      </c>
      <c r="C13" s="89">
        <v>19</v>
      </c>
      <c r="D13" s="89">
        <v>4</v>
      </c>
      <c r="E13" s="89">
        <v>3</v>
      </c>
      <c r="F13" s="89">
        <v>4</v>
      </c>
      <c r="G13" s="89">
        <v>3</v>
      </c>
      <c r="H13" s="89">
        <v>0</v>
      </c>
      <c r="I13" s="31">
        <v>0</v>
      </c>
      <c r="J13" s="31">
        <v>0</v>
      </c>
      <c r="K13" s="31">
        <v>1</v>
      </c>
      <c r="L13" s="31">
        <v>2</v>
      </c>
      <c r="M13" s="31">
        <v>3</v>
      </c>
      <c r="N13" s="31">
        <v>3</v>
      </c>
      <c r="O13" s="31">
        <v>0</v>
      </c>
      <c r="P13" s="31">
        <v>0</v>
      </c>
      <c r="Q13" s="31">
        <v>1</v>
      </c>
      <c r="R13" s="31">
        <v>7</v>
      </c>
      <c r="S13" s="31">
        <v>3</v>
      </c>
    </row>
    <row r="14" spans="1:19" ht="12" customHeight="1" x14ac:dyDescent="0.2">
      <c r="B14" s="88"/>
      <c r="C14" s="88"/>
      <c r="D14" s="88"/>
      <c r="E14" s="88"/>
      <c r="F14" s="88"/>
      <c r="G14" s="88"/>
      <c r="H14" s="88"/>
      <c r="I14" s="28"/>
      <c r="J14" s="28"/>
      <c r="K14" s="28"/>
      <c r="L14" s="28"/>
      <c r="M14" s="88"/>
      <c r="N14" s="88"/>
      <c r="O14" s="88"/>
      <c r="P14" s="88"/>
      <c r="Q14" s="88"/>
      <c r="R14" s="88"/>
      <c r="S14" s="88"/>
    </row>
    <row r="15" spans="1:19" ht="12" customHeight="1" x14ac:dyDescent="0.2">
      <c r="A15" s="95" t="s">
        <v>124</v>
      </c>
      <c r="B15" s="96">
        <f t="shared" ref="B15:S15" si="3">SUM(B16:B18)</f>
        <v>7</v>
      </c>
      <c r="C15" s="96">
        <f t="shared" si="3"/>
        <v>13</v>
      </c>
      <c r="D15" s="96">
        <f t="shared" si="3"/>
        <v>4</v>
      </c>
      <c r="E15" s="96">
        <f t="shared" si="3"/>
        <v>6</v>
      </c>
      <c r="F15" s="96">
        <f t="shared" si="3"/>
        <v>2</v>
      </c>
      <c r="G15" s="96">
        <f t="shared" si="3"/>
        <v>6</v>
      </c>
      <c r="H15" s="96">
        <f t="shared" si="3"/>
        <v>11</v>
      </c>
      <c r="I15" s="96">
        <f t="shared" si="3"/>
        <v>6</v>
      </c>
      <c r="J15" s="96">
        <f t="shared" si="3"/>
        <v>3</v>
      </c>
      <c r="K15" s="96">
        <f t="shared" si="3"/>
        <v>2</v>
      </c>
      <c r="L15" s="96">
        <f t="shared" si="3"/>
        <v>0</v>
      </c>
      <c r="M15" s="96">
        <f t="shared" si="3"/>
        <v>3</v>
      </c>
      <c r="N15" s="96">
        <f t="shared" si="3"/>
        <v>4</v>
      </c>
      <c r="O15" s="96">
        <f t="shared" si="3"/>
        <v>1</v>
      </c>
      <c r="P15" s="96">
        <f t="shared" si="3"/>
        <v>4</v>
      </c>
      <c r="Q15" s="96">
        <f t="shared" si="3"/>
        <v>3</v>
      </c>
      <c r="R15" s="96">
        <f t="shared" si="3"/>
        <v>9</v>
      </c>
      <c r="S15" s="96">
        <f t="shared" si="3"/>
        <v>9</v>
      </c>
    </row>
    <row r="16" spans="1:19" ht="12" customHeight="1" x14ac:dyDescent="0.2">
      <c r="A16" s="19" t="s">
        <v>120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</row>
    <row r="17" spans="1:19" ht="12" customHeight="1" x14ac:dyDescent="0.2">
      <c r="A17" s="19" t="s">
        <v>121</v>
      </c>
      <c r="B17" s="88">
        <v>5</v>
      </c>
      <c r="C17" s="88">
        <v>13</v>
      </c>
      <c r="D17" s="88">
        <v>2</v>
      </c>
      <c r="E17" s="88">
        <v>4</v>
      </c>
      <c r="F17" s="88">
        <v>1</v>
      </c>
      <c r="G17" s="88">
        <v>6</v>
      </c>
      <c r="H17" s="88">
        <v>9</v>
      </c>
      <c r="I17" s="28">
        <v>5</v>
      </c>
      <c r="J17" s="28">
        <v>2</v>
      </c>
      <c r="K17" s="28">
        <v>2</v>
      </c>
      <c r="L17" s="28">
        <v>0</v>
      </c>
      <c r="M17" s="28">
        <v>1</v>
      </c>
      <c r="N17" s="28">
        <v>4</v>
      </c>
      <c r="O17" s="28">
        <v>1</v>
      </c>
      <c r="P17" s="28">
        <v>4</v>
      </c>
      <c r="Q17" s="28">
        <v>2</v>
      </c>
      <c r="R17" s="28">
        <v>9</v>
      </c>
      <c r="S17" s="28">
        <v>6</v>
      </c>
    </row>
    <row r="18" spans="1:19" ht="12" customHeight="1" x14ac:dyDescent="0.2">
      <c r="A18" s="66" t="s">
        <v>122</v>
      </c>
      <c r="B18" s="89">
        <v>2</v>
      </c>
      <c r="C18" s="89">
        <v>0</v>
      </c>
      <c r="D18" s="89">
        <v>2</v>
      </c>
      <c r="E18" s="89">
        <v>2</v>
      </c>
      <c r="F18" s="89">
        <v>1</v>
      </c>
      <c r="G18" s="89">
        <v>0</v>
      </c>
      <c r="H18" s="89">
        <v>2</v>
      </c>
      <c r="I18" s="31">
        <v>1</v>
      </c>
      <c r="J18" s="31">
        <v>1</v>
      </c>
      <c r="K18" s="31">
        <v>0</v>
      </c>
      <c r="L18" s="31">
        <v>0</v>
      </c>
      <c r="M18" s="31">
        <v>2</v>
      </c>
      <c r="N18" s="31">
        <v>0</v>
      </c>
      <c r="O18" s="31">
        <v>0</v>
      </c>
      <c r="P18" s="31">
        <v>0</v>
      </c>
      <c r="Q18" s="31">
        <v>1</v>
      </c>
      <c r="R18" s="31">
        <v>0</v>
      </c>
      <c r="S18" s="31">
        <v>3</v>
      </c>
    </row>
    <row r="19" spans="1:19" ht="12" customHeight="1" x14ac:dyDescent="0.2"/>
    <row r="20" spans="1:19" ht="12" customHeight="1" x14ac:dyDescent="0.2">
      <c r="A20" s="5"/>
    </row>
    <row r="21" spans="1:19" ht="12" customHeight="1" x14ac:dyDescent="0.2"/>
    <row r="22" spans="1:19" ht="12" customHeight="1" x14ac:dyDescent="0.2"/>
    <row r="23" spans="1:19" ht="12" customHeight="1" x14ac:dyDescent="0.2"/>
    <row r="24" spans="1:19" ht="12" customHeight="1" x14ac:dyDescent="0.2"/>
    <row r="25" spans="1:19" ht="12" customHeight="1" x14ac:dyDescent="0.2"/>
    <row r="26" spans="1:19" ht="12" customHeight="1" x14ac:dyDescent="0.2"/>
    <row r="27" spans="1:19" ht="12" customHeight="1" x14ac:dyDescent="0.2"/>
    <row r="28" spans="1:19" ht="12" customHeight="1" x14ac:dyDescent="0.2"/>
    <row r="29" spans="1:19" ht="12" customHeight="1" x14ac:dyDescent="0.2"/>
    <row r="30" spans="1:19" ht="12" customHeight="1" x14ac:dyDescent="0.2"/>
    <row r="31" spans="1:19" ht="12" customHeight="1" x14ac:dyDescent="0.2"/>
    <row r="32" spans="1:1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</sheetData>
  <mergeCells count="2">
    <mergeCell ref="A3:A4"/>
    <mergeCell ref="B3:S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S87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B3" sqref="B3:S3"/>
    </sheetView>
  </sheetViews>
  <sheetFormatPr baseColWidth="10" defaultRowHeight="11.25" x14ac:dyDescent="0.2"/>
  <cols>
    <col min="1" max="1" width="12.140625" style="19" customWidth="1"/>
    <col min="2" max="12" width="4.85546875" style="19" bestFit="1" customWidth="1"/>
    <col min="13" max="19" width="5" style="19" customWidth="1"/>
    <col min="20" max="238" width="11.42578125" style="19"/>
    <col min="239" max="239" width="12.140625" style="19" customWidth="1"/>
    <col min="240" max="265" width="4.85546875" style="19" bestFit="1" customWidth="1"/>
    <col min="266" max="494" width="11.42578125" style="19"/>
    <col min="495" max="495" width="12.140625" style="19" customWidth="1"/>
    <col min="496" max="521" width="4.85546875" style="19" bestFit="1" customWidth="1"/>
    <col min="522" max="750" width="11.42578125" style="19"/>
    <col min="751" max="751" width="12.140625" style="19" customWidth="1"/>
    <col min="752" max="777" width="4.85546875" style="19" bestFit="1" customWidth="1"/>
    <col min="778" max="1006" width="11.42578125" style="19"/>
    <col min="1007" max="1007" width="12.140625" style="19" customWidth="1"/>
    <col min="1008" max="1033" width="4.85546875" style="19" bestFit="1" customWidth="1"/>
    <col min="1034" max="1262" width="11.42578125" style="19"/>
    <col min="1263" max="1263" width="12.140625" style="19" customWidth="1"/>
    <col min="1264" max="1289" width="4.85546875" style="19" bestFit="1" customWidth="1"/>
    <col min="1290" max="1518" width="11.42578125" style="19"/>
    <col min="1519" max="1519" width="12.140625" style="19" customWidth="1"/>
    <col min="1520" max="1545" width="4.85546875" style="19" bestFit="1" customWidth="1"/>
    <col min="1546" max="1774" width="11.42578125" style="19"/>
    <col min="1775" max="1775" width="12.140625" style="19" customWidth="1"/>
    <col min="1776" max="1801" width="4.85546875" style="19" bestFit="1" customWidth="1"/>
    <col min="1802" max="2030" width="11.42578125" style="19"/>
    <col min="2031" max="2031" width="12.140625" style="19" customWidth="1"/>
    <col min="2032" max="2057" width="4.85546875" style="19" bestFit="1" customWidth="1"/>
    <col min="2058" max="2286" width="11.42578125" style="19"/>
    <col min="2287" max="2287" width="12.140625" style="19" customWidth="1"/>
    <col min="2288" max="2313" width="4.85546875" style="19" bestFit="1" customWidth="1"/>
    <col min="2314" max="2542" width="11.42578125" style="19"/>
    <col min="2543" max="2543" width="12.140625" style="19" customWidth="1"/>
    <col min="2544" max="2569" width="4.85546875" style="19" bestFit="1" customWidth="1"/>
    <col min="2570" max="2798" width="11.42578125" style="19"/>
    <col min="2799" max="2799" width="12.140625" style="19" customWidth="1"/>
    <col min="2800" max="2825" width="4.85546875" style="19" bestFit="1" customWidth="1"/>
    <col min="2826" max="3054" width="11.42578125" style="19"/>
    <col min="3055" max="3055" width="12.140625" style="19" customWidth="1"/>
    <col min="3056" max="3081" width="4.85546875" style="19" bestFit="1" customWidth="1"/>
    <col min="3082" max="3310" width="11.42578125" style="19"/>
    <col min="3311" max="3311" width="12.140625" style="19" customWidth="1"/>
    <col min="3312" max="3337" width="4.85546875" style="19" bestFit="1" customWidth="1"/>
    <col min="3338" max="3566" width="11.42578125" style="19"/>
    <col min="3567" max="3567" width="12.140625" style="19" customWidth="1"/>
    <col min="3568" max="3593" width="4.85546875" style="19" bestFit="1" customWidth="1"/>
    <col min="3594" max="3822" width="11.42578125" style="19"/>
    <col min="3823" max="3823" width="12.140625" style="19" customWidth="1"/>
    <col min="3824" max="3849" width="4.85546875" style="19" bestFit="1" customWidth="1"/>
    <col min="3850" max="4078" width="11.42578125" style="19"/>
    <col min="4079" max="4079" width="12.140625" style="19" customWidth="1"/>
    <col min="4080" max="4105" width="4.85546875" style="19" bestFit="1" customWidth="1"/>
    <col min="4106" max="4334" width="11.42578125" style="19"/>
    <col min="4335" max="4335" width="12.140625" style="19" customWidth="1"/>
    <col min="4336" max="4361" width="4.85546875" style="19" bestFit="1" customWidth="1"/>
    <col min="4362" max="4590" width="11.42578125" style="19"/>
    <col min="4591" max="4591" width="12.140625" style="19" customWidth="1"/>
    <col min="4592" max="4617" width="4.85546875" style="19" bestFit="1" customWidth="1"/>
    <col min="4618" max="4846" width="11.42578125" style="19"/>
    <col min="4847" max="4847" width="12.140625" style="19" customWidth="1"/>
    <col min="4848" max="4873" width="4.85546875" style="19" bestFit="1" customWidth="1"/>
    <col min="4874" max="5102" width="11.42578125" style="19"/>
    <col min="5103" max="5103" width="12.140625" style="19" customWidth="1"/>
    <col min="5104" max="5129" width="4.85546875" style="19" bestFit="1" customWidth="1"/>
    <col min="5130" max="5358" width="11.42578125" style="19"/>
    <col min="5359" max="5359" width="12.140625" style="19" customWidth="1"/>
    <col min="5360" max="5385" width="4.85546875" style="19" bestFit="1" customWidth="1"/>
    <col min="5386" max="5614" width="11.42578125" style="19"/>
    <col min="5615" max="5615" width="12.140625" style="19" customWidth="1"/>
    <col min="5616" max="5641" width="4.85546875" style="19" bestFit="1" customWidth="1"/>
    <col min="5642" max="5870" width="11.42578125" style="19"/>
    <col min="5871" max="5871" width="12.140625" style="19" customWidth="1"/>
    <col min="5872" max="5897" width="4.85546875" style="19" bestFit="1" customWidth="1"/>
    <col min="5898" max="6126" width="11.42578125" style="19"/>
    <col min="6127" max="6127" width="12.140625" style="19" customWidth="1"/>
    <col min="6128" max="6153" width="4.85546875" style="19" bestFit="1" customWidth="1"/>
    <col min="6154" max="6382" width="11.42578125" style="19"/>
    <col min="6383" max="6383" width="12.140625" style="19" customWidth="1"/>
    <col min="6384" max="6409" width="4.85546875" style="19" bestFit="1" customWidth="1"/>
    <col min="6410" max="6638" width="11.42578125" style="19"/>
    <col min="6639" max="6639" width="12.140625" style="19" customWidth="1"/>
    <col min="6640" max="6665" width="4.85546875" style="19" bestFit="1" customWidth="1"/>
    <col min="6666" max="6894" width="11.42578125" style="19"/>
    <col min="6895" max="6895" width="12.140625" style="19" customWidth="1"/>
    <col min="6896" max="6921" width="4.85546875" style="19" bestFit="1" customWidth="1"/>
    <col min="6922" max="7150" width="11.42578125" style="19"/>
    <col min="7151" max="7151" width="12.140625" style="19" customWidth="1"/>
    <col min="7152" max="7177" width="4.85546875" style="19" bestFit="1" customWidth="1"/>
    <col min="7178" max="7406" width="11.42578125" style="19"/>
    <col min="7407" max="7407" width="12.140625" style="19" customWidth="1"/>
    <col min="7408" max="7433" width="4.85546875" style="19" bestFit="1" customWidth="1"/>
    <col min="7434" max="7662" width="11.42578125" style="19"/>
    <col min="7663" max="7663" width="12.140625" style="19" customWidth="1"/>
    <col min="7664" max="7689" width="4.85546875" style="19" bestFit="1" customWidth="1"/>
    <col min="7690" max="7918" width="11.42578125" style="19"/>
    <col min="7919" max="7919" width="12.140625" style="19" customWidth="1"/>
    <col min="7920" max="7945" width="4.85546875" style="19" bestFit="1" customWidth="1"/>
    <col min="7946" max="8174" width="11.42578125" style="19"/>
    <col min="8175" max="8175" width="12.140625" style="19" customWidth="1"/>
    <col min="8176" max="8201" width="4.85546875" style="19" bestFit="1" customWidth="1"/>
    <col min="8202" max="8430" width="11.42578125" style="19"/>
    <col min="8431" max="8431" width="12.140625" style="19" customWidth="1"/>
    <col min="8432" max="8457" width="4.85546875" style="19" bestFit="1" customWidth="1"/>
    <col min="8458" max="8686" width="11.42578125" style="19"/>
    <col min="8687" max="8687" width="12.140625" style="19" customWidth="1"/>
    <col min="8688" max="8713" width="4.85546875" style="19" bestFit="1" customWidth="1"/>
    <col min="8714" max="8942" width="11.42578125" style="19"/>
    <col min="8943" max="8943" width="12.140625" style="19" customWidth="1"/>
    <col min="8944" max="8969" width="4.85546875" style="19" bestFit="1" customWidth="1"/>
    <col min="8970" max="9198" width="11.42578125" style="19"/>
    <col min="9199" max="9199" width="12.140625" style="19" customWidth="1"/>
    <col min="9200" max="9225" width="4.85546875" style="19" bestFit="1" customWidth="1"/>
    <col min="9226" max="9454" width="11.42578125" style="19"/>
    <col min="9455" max="9455" width="12.140625" style="19" customWidth="1"/>
    <col min="9456" max="9481" width="4.85546875" style="19" bestFit="1" customWidth="1"/>
    <col min="9482" max="9710" width="11.42578125" style="19"/>
    <col min="9711" max="9711" width="12.140625" style="19" customWidth="1"/>
    <col min="9712" max="9737" width="4.85546875" style="19" bestFit="1" customWidth="1"/>
    <col min="9738" max="9966" width="11.42578125" style="19"/>
    <col min="9967" max="9967" width="12.140625" style="19" customWidth="1"/>
    <col min="9968" max="9993" width="4.85546875" style="19" bestFit="1" customWidth="1"/>
    <col min="9994" max="10222" width="11.42578125" style="19"/>
    <col min="10223" max="10223" width="12.140625" style="19" customWidth="1"/>
    <col min="10224" max="10249" width="4.85546875" style="19" bestFit="1" customWidth="1"/>
    <col min="10250" max="10478" width="11.42578125" style="19"/>
    <col min="10479" max="10479" width="12.140625" style="19" customWidth="1"/>
    <col min="10480" max="10505" width="4.85546875" style="19" bestFit="1" customWidth="1"/>
    <col min="10506" max="10734" width="11.42578125" style="19"/>
    <col min="10735" max="10735" width="12.140625" style="19" customWidth="1"/>
    <col min="10736" max="10761" width="4.85546875" style="19" bestFit="1" customWidth="1"/>
    <col min="10762" max="10990" width="11.42578125" style="19"/>
    <col min="10991" max="10991" width="12.140625" style="19" customWidth="1"/>
    <col min="10992" max="11017" width="4.85546875" style="19" bestFit="1" customWidth="1"/>
    <col min="11018" max="11246" width="11.42578125" style="19"/>
    <col min="11247" max="11247" width="12.140625" style="19" customWidth="1"/>
    <col min="11248" max="11273" width="4.85546875" style="19" bestFit="1" customWidth="1"/>
    <col min="11274" max="11502" width="11.42578125" style="19"/>
    <col min="11503" max="11503" width="12.140625" style="19" customWidth="1"/>
    <col min="11504" max="11529" width="4.85546875" style="19" bestFit="1" customWidth="1"/>
    <col min="11530" max="11758" width="11.42578125" style="19"/>
    <col min="11759" max="11759" width="12.140625" style="19" customWidth="1"/>
    <col min="11760" max="11785" width="4.85546875" style="19" bestFit="1" customWidth="1"/>
    <col min="11786" max="12014" width="11.42578125" style="19"/>
    <col min="12015" max="12015" width="12.140625" style="19" customWidth="1"/>
    <col min="12016" max="12041" width="4.85546875" style="19" bestFit="1" customWidth="1"/>
    <col min="12042" max="12270" width="11.42578125" style="19"/>
    <col min="12271" max="12271" width="12.140625" style="19" customWidth="1"/>
    <col min="12272" max="12297" width="4.85546875" style="19" bestFit="1" customWidth="1"/>
    <col min="12298" max="12526" width="11.42578125" style="19"/>
    <col min="12527" max="12527" width="12.140625" style="19" customWidth="1"/>
    <col min="12528" max="12553" width="4.85546875" style="19" bestFit="1" customWidth="1"/>
    <col min="12554" max="12782" width="11.42578125" style="19"/>
    <col min="12783" max="12783" width="12.140625" style="19" customWidth="1"/>
    <col min="12784" max="12809" width="4.85546875" style="19" bestFit="1" customWidth="1"/>
    <col min="12810" max="13038" width="11.42578125" style="19"/>
    <col min="13039" max="13039" width="12.140625" style="19" customWidth="1"/>
    <col min="13040" max="13065" width="4.85546875" style="19" bestFit="1" customWidth="1"/>
    <col min="13066" max="13294" width="11.42578125" style="19"/>
    <col min="13295" max="13295" width="12.140625" style="19" customWidth="1"/>
    <col min="13296" max="13321" width="4.85546875" style="19" bestFit="1" customWidth="1"/>
    <col min="13322" max="13550" width="11.42578125" style="19"/>
    <col min="13551" max="13551" width="12.140625" style="19" customWidth="1"/>
    <col min="13552" max="13577" width="4.85546875" style="19" bestFit="1" customWidth="1"/>
    <col min="13578" max="13806" width="11.42578125" style="19"/>
    <col min="13807" max="13807" width="12.140625" style="19" customWidth="1"/>
    <col min="13808" max="13833" width="4.85546875" style="19" bestFit="1" customWidth="1"/>
    <col min="13834" max="14062" width="11.42578125" style="19"/>
    <col min="14063" max="14063" width="12.140625" style="19" customWidth="1"/>
    <col min="14064" max="14089" width="4.85546875" style="19" bestFit="1" customWidth="1"/>
    <col min="14090" max="14318" width="11.42578125" style="19"/>
    <col min="14319" max="14319" width="12.140625" style="19" customWidth="1"/>
    <col min="14320" max="14345" width="4.85546875" style="19" bestFit="1" customWidth="1"/>
    <col min="14346" max="14574" width="11.42578125" style="19"/>
    <col min="14575" max="14575" width="12.140625" style="19" customWidth="1"/>
    <col min="14576" max="14601" width="4.85546875" style="19" bestFit="1" customWidth="1"/>
    <col min="14602" max="14830" width="11.42578125" style="19"/>
    <col min="14831" max="14831" width="12.140625" style="19" customWidth="1"/>
    <col min="14832" max="14857" width="4.85546875" style="19" bestFit="1" customWidth="1"/>
    <col min="14858" max="15086" width="11.42578125" style="19"/>
    <col min="15087" max="15087" width="12.140625" style="19" customWidth="1"/>
    <col min="15088" max="15113" width="4.85546875" style="19" bestFit="1" customWidth="1"/>
    <col min="15114" max="15342" width="11.42578125" style="19"/>
    <col min="15343" max="15343" width="12.140625" style="19" customWidth="1"/>
    <col min="15344" max="15369" width="4.85546875" style="19" bestFit="1" customWidth="1"/>
    <col min="15370" max="15598" width="11.42578125" style="19"/>
    <col min="15599" max="15599" width="12.140625" style="19" customWidth="1"/>
    <col min="15600" max="15625" width="4.85546875" style="19" bestFit="1" customWidth="1"/>
    <col min="15626" max="15854" width="11.42578125" style="19"/>
    <col min="15855" max="15855" width="12.140625" style="19" customWidth="1"/>
    <col min="15856" max="15881" width="4.85546875" style="19" bestFit="1" customWidth="1"/>
    <col min="15882" max="16110" width="11.42578125" style="19"/>
    <col min="16111" max="16111" width="12.140625" style="19" customWidth="1"/>
    <col min="16112" max="16137" width="4.85546875" style="19" bestFit="1" customWidth="1"/>
    <col min="16138" max="16366" width="11.42578125" style="19"/>
    <col min="16367" max="16370" width="11.42578125" style="19" customWidth="1"/>
    <col min="16371" max="16384" width="11.42578125" style="19"/>
  </cols>
  <sheetData>
    <row r="1" spans="1:19" s="34" customFormat="1" ht="70.150000000000006" customHeight="1" x14ac:dyDescent="0.25">
      <c r="A1" s="34" t="s">
        <v>125</v>
      </c>
    </row>
    <row r="2" spans="1:19" s="20" customFormat="1" ht="19.899999999999999" customHeight="1" thickBot="1" x14ac:dyDescent="0.3">
      <c r="A2" s="20" t="s">
        <v>126</v>
      </c>
    </row>
    <row r="3" spans="1:19" ht="12" customHeight="1" x14ac:dyDescent="0.2">
      <c r="A3" s="154"/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2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ht="12" customHeight="1" x14ac:dyDescent="0.2">
      <c r="A5" s="97" t="s">
        <v>13</v>
      </c>
      <c r="B5" s="36">
        <v>4816</v>
      </c>
      <c r="C5" s="36">
        <v>4789</v>
      </c>
      <c r="D5" s="36">
        <v>4549</v>
      </c>
      <c r="E5" s="36">
        <v>4688</v>
      </c>
      <c r="F5" s="36">
        <v>4650</v>
      </c>
      <c r="G5" s="36">
        <v>4627</v>
      </c>
      <c r="H5" s="36">
        <v>4830</v>
      </c>
      <c r="I5" s="36">
        <v>4967</v>
      </c>
      <c r="J5" s="36">
        <v>4952</v>
      </c>
      <c r="K5" s="36">
        <v>5122</v>
      </c>
      <c r="L5" s="36">
        <v>5262</v>
      </c>
      <c r="M5" s="36">
        <v>5710</v>
      </c>
      <c r="N5" s="36">
        <v>5802</v>
      </c>
      <c r="O5" s="36">
        <v>6180</v>
      </c>
      <c r="P5" s="36">
        <v>6293</v>
      </c>
      <c r="Q5" s="36">
        <v>6149</v>
      </c>
      <c r="R5" s="36">
        <v>6551</v>
      </c>
      <c r="S5" s="36">
        <v>6595</v>
      </c>
    </row>
    <row r="6" spans="1:19" ht="12" customHeight="1" x14ac:dyDescent="0.2">
      <c r="A6" s="94" t="s">
        <v>100</v>
      </c>
      <c r="B6" s="43">
        <v>4740</v>
      </c>
      <c r="C6" s="43">
        <v>4695</v>
      </c>
      <c r="D6" s="43">
        <v>4466</v>
      </c>
      <c r="E6" s="43">
        <v>4572</v>
      </c>
      <c r="F6" s="43">
        <v>4548</v>
      </c>
      <c r="G6" s="43">
        <v>4539</v>
      </c>
      <c r="H6" s="43">
        <v>4693</v>
      </c>
      <c r="I6" s="43">
        <v>4820</v>
      </c>
      <c r="J6" s="43">
        <v>4789</v>
      </c>
      <c r="K6" s="43">
        <v>4949</v>
      </c>
      <c r="L6" s="43">
        <v>5077</v>
      </c>
      <c r="M6" s="43">
        <v>5509</v>
      </c>
      <c r="N6" s="43">
        <v>5543</v>
      </c>
      <c r="O6" s="43">
        <v>5947</v>
      </c>
      <c r="P6" s="43">
        <v>6052</v>
      </c>
      <c r="Q6" s="43">
        <v>5918</v>
      </c>
      <c r="R6" s="43">
        <v>6277</v>
      </c>
      <c r="S6" s="43">
        <v>6303</v>
      </c>
    </row>
    <row r="7" spans="1:19" ht="12" customHeight="1" x14ac:dyDescent="0.2">
      <c r="A7" s="19" t="s">
        <v>101</v>
      </c>
      <c r="B7" s="28">
        <v>76</v>
      </c>
      <c r="C7" s="28">
        <v>90</v>
      </c>
      <c r="D7" s="28">
        <v>80</v>
      </c>
      <c r="E7" s="28">
        <v>110</v>
      </c>
      <c r="F7" s="28">
        <v>96</v>
      </c>
      <c r="G7" s="28">
        <v>82</v>
      </c>
      <c r="H7" s="28">
        <v>128</v>
      </c>
      <c r="I7" s="28">
        <v>144</v>
      </c>
      <c r="J7" s="28">
        <v>144</v>
      </c>
      <c r="K7" s="28">
        <v>155</v>
      </c>
      <c r="L7" s="28">
        <v>171</v>
      </c>
      <c r="M7" s="28">
        <v>176</v>
      </c>
      <c r="N7" s="28">
        <v>247</v>
      </c>
      <c r="O7" s="28">
        <v>212</v>
      </c>
      <c r="P7" s="28">
        <v>226</v>
      </c>
      <c r="Q7" s="28">
        <v>222</v>
      </c>
      <c r="R7" s="28">
        <v>259</v>
      </c>
      <c r="S7" s="28">
        <v>274</v>
      </c>
    </row>
    <row r="8" spans="1:19" ht="12" customHeight="1" x14ac:dyDescent="0.2">
      <c r="A8" s="19" t="s">
        <v>102</v>
      </c>
      <c r="B8" s="28">
        <v>0</v>
      </c>
      <c r="C8" s="28">
        <v>0</v>
      </c>
      <c r="D8" s="28">
        <v>3</v>
      </c>
      <c r="E8" s="28">
        <v>6</v>
      </c>
      <c r="F8" s="28">
        <v>6</v>
      </c>
      <c r="G8" s="28">
        <v>6</v>
      </c>
      <c r="H8" s="28">
        <v>9</v>
      </c>
      <c r="I8" s="28">
        <v>3</v>
      </c>
      <c r="J8" s="28">
        <v>15</v>
      </c>
      <c r="K8" s="28">
        <v>18</v>
      </c>
      <c r="L8" s="28">
        <v>14</v>
      </c>
      <c r="M8" s="28">
        <v>21</v>
      </c>
      <c r="N8" s="28">
        <v>12</v>
      </c>
      <c r="O8" s="28">
        <v>21</v>
      </c>
      <c r="P8" s="28">
        <v>15</v>
      </c>
      <c r="Q8" s="28">
        <v>9</v>
      </c>
      <c r="R8" s="28">
        <v>15</v>
      </c>
      <c r="S8" s="28">
        <v>18</v>
      </c>
    </row>
    <row r="9" spans="1:19" ht="12" customHeight="1" x14ac:dyDescent="0.2">
      <c r="A9" s="66" t="s">
        <v>103</v>
      </c>
      <c r="B9" s="31">
        <v>0</v>
      </c>
      <c r="C9" s="31">
        <v>4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4</v>
      </c>
      <c r="K9" s="31">
        <v>0</v>
      </c>
      <c r="L9" s="31">
        <v>0</v>
      </c>
      <c r="M9" s="31">
        <v>4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spans="1:19" ht="12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2" customHeight="1" x14ac:dyDescent="0.2">
      <c r="A11" s="95" t="s">
        <v>127</v>
      </c>
      <c r="B11" s="98">
        <v>4662</v>
      </c>
      <c r="C11" s="98">
        <v>4606</v>
      </c>
      <c r="D11" s="98">
        <v>4408</v>
      </c>
      <c r="E11" s="98">
        <v>4562</v>
      </c>
      <c r="F11" s="98">
        <v>4517</v>
      </c>
      <c r="G11" s="98">
        <v>4485</v>
      </c>
      <c r="H11" s="98">
        <v>4639</v>
      </c>
      <c r="I11" s="98">
        <v>4742</v>
      </c>
      <c r="J11" s="98">
        <v>4690</v>
      </c>
      <c r="K11" s="98">
        <v>4962</v>
      </c>
      <c r="L11" s="98">
        <v>4910</v>
      </c>
      <c r="M11" s="98">
        <v>5329</v>
      </c>
      <c r="N11" s="98">
        <v>5394</v>
      </c>
      <c r="O11" s="98">
        <v>5747</v>
      </c>
      <c r="P11" s="98">
        <v>5825</v>
      </c>
      <c r="Q11" s="98">
        <v>5706</v>
      </c>
      <c r="R11" s="98">
        <v>5914</v>
      </c>
      <c r="S11" s="98">
        <v>6111</v>
      </c>
    </row>
    <row r="12" spans="1:19" ht="12" customHeight="1" x14ac:dyDescent="0.2">
      <c r="A12" s="19" t="s">
        <v>100</v>
      </c>
      <c r="B12" s="28">
        <v>4616</v>
      </c>
      <c r="C12" s="28">
        <v>4546</v>
      </c>
      <c r="D12" s="28">
        <v>4351</v>
      </c>
      <c r="E12" s="28">
        <v>4472</v>
      </c>
      <c r="F12" s="28">
        <v>4446</v>
      </c>
      <c r="G12" s="28">
        <v>4418</v>
      </c>
      <c r="H12" s="28">
        <v>4561</v>
      </c>
      <c r="I12" s="28">
        <v>4656</v>
      </c>
      <c r="J12" s="28">
        <v>4612</v>
      </c>
      <c r="K12" s="28">
        <v>4815</v>
      </c>
      <c r="L12" s="28">
        <v>4832</v>
      </c>
      <c r="M12" s="28">
        <v>5241</v>
      </c>
      <c r="N12" s="28">
        <v>5272</v>
      </c>
      <c r="O12" s="28">
        <v>5653</v>
      </c>
      <c r="P12" s="28">
        <v>5721</v>
      </c>
      <c r="Q12" s="28">
        <v>5608</v>
      </c>
      <c r="R12" s="28">
        <v>5946</v>
      </c>
      <c r="S12" s="28">
        <v>5991</v>
      </c>
    </row>
    <row r="13" spans="1:19" ht="12" customHeight="1" x14ac:dyDescent="0.2">
      <c r="A13" s="19" t="s">
        <v>101</v>
      </c>
      <c r="B13" s="28">
        <v>46</v>
      </c>
      <c r="C13" s="28">
        <v>60</v>
      </c>
      <c r="D13" s="28">
        <v>54</v>
      </c>
      <c r="E13" s="28">
        <v>90</v>
      </c>
      <c r="F13" s="28">
        <v>71</v>
      </c>
      <c r="G13" s="28">
        <v>67</v>
      </c>
      <c r="H13" s="28">
        <v>78</v>
      </c>
      <c r="I13" s="28">
        <v>86</v>
      </c>
      <c r="J13" s="28">
        <v>78</v>
      </c>
      <c r="K13" s="28">
        <v>132</v>
      </c>
      <c r="L13" s="28">
        <v>78</v>
      </c>
      <c r="M13" s="28">
        <v>85</v>
      </c>
      <c r="N13" s="28">
        <v>122</v>
      </c>
      <c r="O13" s="28">
        <v>94</v>
      </c>
      <c r="P13" s="28">
        <v>104</v>
      </c>
      <c r="Q13" s="28">
        <v>98</v>
      </c>
      <c r="R13" s="28">
        <v>128</v>
      </c>
      <c r="S13" s="28">
        <v>116</v>
      </c>
    </row>
    <row r="14" spans="1:19" ht="12" customHeight="1" x14ac:dyDescent="0.2">
      <c r="A14" s="19" t="s">
        <v>102</v>
      </c>
      <c r="B14" s="28">
        <v>0</v>
      </c>
      <c r="C14" s="28">
        <v>0</v>
      </c>
      <c r="D14" s="28">
        <v>3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15</v>
      </c>
      <c r="L14" s="28">
        <v>0</v>
      </c>
      <c r="M14" s="28">
        <v>3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ht="12" customHeight="1" x14ac:dyDescent="0.2">
      <c r="A15" s="66" t="s">
        <v>103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spans="1:19" ht="12" customHeight="1" x14ac:dyDescent="0.2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2" customHeight="1" x14ac:dyDescent="0.2">
      <c r="A17" s="95" t="s">
        <v>128</v>
      </c>
      <c r="B17" s="98">
        <v>154</v>
      </c>
      <c r="C17" s="98">
        <v>183</v>
      </c>
      <c r="D17" s="98">
        <v>141</v>
      </c>
      <c r="E17" s="98">
        <v>126</v>
      </c>
      <c r="F17" s="98">
        <v>133</v>
      </c>
      <c r="G17" s="98">
        <v>142</v>
      </c>
      <c r="H17" s="98">
        <v>191</v>
      </c>
      <c r="I17" s="98">
        <v>225</v>
      </c>
      <c r="J17" s="98">
        <v>262</v>
      </c>
      <c r="K17" s="98">
        <v>160</v>
      </c>
      <c r="L17" s="98">
        <v>352</v>
      </c>
      <c r="M17" s="98">
        <v>381</v>
      </c>
      <c r="N17" s="98">
        <v>408</v>
      </c>
      <c r="O17" s="98">
        <v>433</v>
      </c>
      <c r="P17" s="98">
        <v>468</v>
      </c>
      <c r="Q17" s="98">
        <v>443</v>
      </c>
      <c r="R17" s="98">
        <v>477</v>
      </c>
      <c r="S17" s="98">
        <v>488</v>
      </c>
    </row>
    <row r="18" spans="1:19" ht="12" customHeight="1" x14ac:dyDescent="0.2">
      <c r="A18" s="19" t="s">
        <v>100</v>
      </c>
      <c r="B18" s="28">
        <v>124</v>
      </c>
      <c r="C18" s="28">
        <v>149</v>
      </c>
      <c r="D18" s="28">
        <v>115</v>
      </c>
      <c r="E18" s="28">
        <v>100</v>
      </c>
      <c r="F18" s="28">
        <v>102</v>
      </c>
      <c r="G18" s="28">
        <v>121</v>
      </c>
      <c r="H18" s="28">
        <v>132</v>
      </c>
      <c r="I18" s="28">
        <v>164</v>
      </c>
      <c r="J18" s="28">
        <v>177</v>
      </c>
      <c r="K18" s="28">
        <v>134</v>
      </c>
      <c r="L18" s="28">
        <v>245</v>
      </c>
      <c r="M18" s="28">
        <v>268</v>
      </c>
      <c r="N18" s="28">
        <v>271</v>
      </c>
      <c r="O18" s="28">
        <v>294</v>
      </c>
      <c r="P18" s="28">
        <v>331</v>
      </c>
      <c r="Q18" s="28">
        <v>310</v>
      </c>
      <c r="R18" s="28">
        <v>331</v>
      </c>
      <c r="S18" s="28">
        <v>312</v>
      </c>
    </row>
    <row r="19" spans="1:19" ht="12" customHeight="1" x14ac:dyDescent="0.2">
      <c r="A19" s="19" t="s">
        <v>101</v>
      </c>
      <c r="B19" s="28">
        <v>30</v>
      </c>
      <c r="C19" s="28">
        <v>30</v>
      </c>
      <c r="D19" s="28">
        <v>26</v>
      </c>
      <c r="E19" s="28">
        <v>20</v>
      </c>
      <c r="F19" s="28">
        <v>25</v>
      </c>
      <c r="G19" s="28">
        <v>15</v>
      </c>
      <c r="H19" s="28">
        <v>50</v>
      </c>
      <c r="I19" s="28">
        <v>58</v>
      </c>
      <c r="J19" s="28">
        <v>66</v>
      </c>
      <c r="K19" s="28">
        <v>23</v>
      </c>
      <c r="L19" s="28">
        <v>93</v>
      </c>
      <c r="M19" s="28">
        <v>91</v>
      </c>
      <c r="N19" s="28">
        <v>125</v>
      </c>
      <c r="O19" s="28">
        <v>118</v>
      </c>
      <c r="P19" s="28">
        <v>122</v>
      </c>
      <c r="Q19" s="28">
        <v>124</v>
      </c>
      <c r="R19" s="28">
        <v>131</v>
      </c>
      <c r="S19" s="28">
        <v>158</v>
      </c>
    </row>
    <row r="20" spans="1:19" ht="12" customHeight="1" x14ac:dyDescent="0.2">
      <c r="A20" s="19" t="s">
        <v>102</v>
      </c>
      <c r="B20" s="28">
        <v>0</v>
      </c>
      <c r="C20" s="28">
        <v>0</v>
      </c>
      <c r="D20" s="28">
        <v>0</v>
      </c>
      <c r="E20" s="28">
        <v>6</v>
      </c>
      <c r="F20" s="28">
        <v>6</v>
      </c>
      <c r="G20" s="28">
        <v>6</v>
      </c>
      <c r="H20" s="28">
        <v>9</v>
      </c>
      <c r="I20" s="28">
        <v>3</v>
      </c>
      <c r="J20" s="28">
        <v>15</v>
      </c>
      <c r="K20" s="28">
        <v>3</v>
      </c>
      <c r="L20" s="28">
        <v>14</v>
      </c>
      <c r="M20" s="28">
        <v>18</v>
      </c>
      <c r="N20" s="28">
        <v>12</v>
      </c>
      <c r="O20" s="28">
        <v>21</v>
      </c>
      <c r="P20" s="28">
        <v>15</v>
      </c>
      <c r="Q20" s="28">
        <v>9</v>
      </c>
      <c r="R20" s="28">
        <v>15</v>
      </c>
      <c r="S20" s="28">
        <v>18</v>
      </c>
    </row>
    <row r="21" spans="1:19" ht="12" customHeight="1" x14ac:dyDescent="0.2">
      <c r="A21" s="66" t="s">
        <v>103</v>
      </c>
      <c r="B21" s="31">
        <v>0</v>
      </c>
      <c r="C21" s="31">
        <v>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4</v>
      </c>
      <c r="K21" s="31">
        <v>0</v>
      </c>
      <c r="L21" s="31">
        <v>0</v>
      </c>
      <c r="M21" s="31">
        <v>4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ht="12" customHeight="1" x14ac:dyDescent="0.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9" ht="12" customHeight="1" x14ac:dyDescent="0.2">
      <c r="A23" s="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9" ht="12" customHeight="1" x14ac:dyDescent="0.2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9" ht="12" customHeight="1" x14ac:dyDescent="0.2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9" ht="12" customHeight="1" x14ac:dyDescent="0.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9" ht="12" customHeight="1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9" ht="12" customHeight="1" x14ac:dyDescent="0.2"/>
    <row r="29" spans="1:19" ht="12" customHeight="1" x14ac:dyDescent="0.2"/>
    <row r="30" spans="1:19" ht="12" customHeight="1" x14ac:dyDescent="0.2"/>
    <row r="31" spans="1:19" ht="12" customHeight="1" x14ac:dyDescent="0.2"/>
    <row r="32" spans="1:1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</sheetData>
  <mergeCells count="2">
    <mergeCell ref="A3:A4"/>
    <mergeCell ref="B3:S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S87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B3" sqref="B3:S3"/>
    </sheetView>
  </sheetViews>
  <sheetFormatPr baseColWidth="10" defaultRowHeight="12.75" x14ac:dyDescent="0.2"/>
  <cols>
    <col min="1" max="1" width="16.7109375" style="100" customWidth="1"/>
    <col min="2" max="17" width="4.85546875" style="100" bestFit="1" customWidth="1"/>
    <col min="18" max="19" width="5.140625" style="100" customWidth="1"/>
    <col min="20" max="215" width="11.42578125" style="100"/>
    <col min="216" max="216" width="18.140625" style="100" customWidth="1"/>
    <col min="217" max="242" width="4.85546875" style="100" bestFit="1" customWidth="1"/>
    <col min="243" max="471" width="11.42578125" style="100"/>
    <col min="472" max="472" width="18.140625" style="100" customWidth="1"/>
    <col min="473" max="498" width="4.85546875" style="100" bestFit="1" customWidth="1"/>
    <col min="499" max="727" width="11.42578125" style="100"/>
    <col min="728" max="728" width="18.140625" style="100" customWidth="1"/>
    <col min="729" max="754" width="4.85546875" style="100" bestFit="1" customWidth="1"/>
    <col min="755" max="983" width="11.42578125" style="100"/>
    <col min="984" max="984" width="18.140625" style="100" customWidth="1"/>
    <col min="985" max="1010" width="4.85546875" style="100" bestFit="1" customWidth="1"/>
    <col min="1011" max="1239" width="11.42578125" style="100"/>
    <col min="1240" max="1240" width="18.140625" style="100" customWidth="1"/>
    <col min="1241" max="1266" width="4.85546875" style="100" bestFit="1" customWidth="1"/>
    <col min="1267" max="1495" width="11.42578125" style="100"/>
    <col min="1496" max="1496" width="18.140625" style="100" customWidth="1"/>
    <col min="1497" max="1522" width="4.85546875" style="100" bestFit="1" customWidth="1"/>
    <col min="1523" max="1751" width="11.42578125" style="100"/>
    <col min="1752" max="1752" width="18.140625" style="100" customWidth="1"/>
    <col min="1753" max="1778" width="4.85546875" style="100" bestFit="1" customWidth="1"/>
    <col min="1779" max="2007" width="11.42578125" style="100"/>
    <col min="2008" max="2008" width="18.140625" style="100" customWidth="1"/>
    <col min="2009" max="2034" width="4.85546875" style="100" bestFit="1" customWidth="1"/>
    <col min="2035" max="2263" width="11.42578125" style="100"/>
    <col min="2264" max="2264" width="18.140625" style="100" customWidth="1"/>
    <col min="2265" max="2290" width="4.85546875" style="100" bestFit="1" customWidth="1"/>
    <col min="2291" max="2519" width="11.42578125" style="100"/>
    <col min="2520" max="2520" width="18.140625" style="100" customWidth="1"/>
    <col min="2521" max="2546" width="4.85546875" style="100" bestFit="1" customWidth="1"/>
    <col min="2547" max="2775" width="11.42578125" style="100"/>
    <col min="2776" max="2776" width="18.140625" style="100" customWidth="1"/>
    <col min="2777" max="2802" width="4.85546875" style="100" bestFit="1" customWidth="1"/>
    <col min="2803" max="3031" width="11.42578125" style="100"/>
    <col min="3032" max="3032" width="18.140625" style="100" customWidth="1"/>
    <col min="3033" max="3058" width="4.85546875" style="100" bestFit="1" customWidth="1"/>
    <col min="3059" max="3287" width="11.42578125" style="100"/>
    <col min="3288" max="3288" width="18.140625" style="100" customWidth="1"/>
    <col min="3289" max="3314" width="4.85546875" style="100" bestFit="1" customWidth="1"/>
    <col min="3315" max="3543" width="11.42578125" style="100"/>
    <col min="3544" max="3544" width="18.140625" style="100" customWidth="1"/>
    <col min="3545" max="3570" width="4.85546875" style="100" bestFit="1" customWidth="1"/>
    <col min="3571" max="3799" width="11.42578125" style="100"/>
    <col min="3800" max="3800" width="18.140625" style="100" customWidth="1"/>
    <col min="3801" max="3826" width="4.85546875" style="100" bestFit="1" customWidth="1"/>
    <col min="3827" max="4055" width="11.42578125" style="100"/>
    <col min="4056" max="4056" width="18.140625" style="100" customWidth="1"/>
    <col min="4057" max="4082" width="4.85546875" style="100" bestFit="1" customWidth="1"/>
    <col min="4083" max="4311" width="11.42578125" style="100"/>
    <col min="4312" max="4312" width="18.140625" style="100" customWidth="1"/>
    <col min="4313" max="4338" width="4.85546875" style="100" bestFit="1" customWidth="1"/>
    <col min="4339" max="4567" width="11.42578125" style="100"/>
    <col min="4568" max="4568" width="18.140625" style="100" customWidth="1"/>
    <col min="4569" max="4594" width="4.85546875" style="100" bestFit="1" customWidth="1"/>
    <col min="4595" max="4823" width="11.42578125" style="100"/>
    <col min="4824" max="4824" width="18.140625" style="100" customWidth="1"/>
    <col min="4825" max="4850" width="4.85546875" style="100" bestFit="1" customWidth="1"/>
    <col min="4851" max="5079" width="11.42578125" style="100"/>
    <col min="5080" max="5080" width="18.140625" style="100" customWidth="1"/>
    <col min="5081" max="5106" width="4.85546875" style="100" bestFit="1" customWidth="1"/>
    <col min="5107" max="5335" width="11.42578125" style="100"/>
    <col min="5336" max="5336" width="18.140625" style="100" customWidth="1"/>
    <col min="5337" max="5362" width="4.85546875" style="100" bestFit="1" customWidth="1"/>
    <col min="5363" max="5591" width="11.42578125" style="100"/>
    <col min="5592" max="5592" width="18.140625" style="100" customWidth="1"/>
    <col min="5593" max="5618" width="4.85546875" style="100" bestFit="1" customWidth="1"/>
    <col min="5619" max="5847" width="11.42578125" style="100"/>
    <col min="5848" max="5848" width="18.140625" style="100" customWidth="1"/>
    <col min="5849" max="5874" width="4.85546875" style="100" bestFit="1" customWidth="1"/>
    <col min="5875" max="6103" width="11.42578125" style="100"/>
    <col min="6104" max="6104" width="18.140625" style="100" customWidth="1"/>
    <col min="6105" max="6130" width="4.85546875" style="100" bestFit="1" customWidth="1"/>
    <col min="6131" max="6359" width="11.42578125" style="100"/>
    <col min="6360" max="6360" width="18.140625" style="100" customWidth="1"/>
    <col min="6361" max="6386" width="4.85546875" style="100" bestFit="1" customWidth="1"/>
    <col min="6387" max="6615" width="11.42578125" style="100"/>
    <col min="6616" max="6616" width="18.140625" style="100" customWidth="1"/>
    <col min="6617" max="6642" width="4.85546875" style="100" bestFit="1" customWidth="1"/>
    <col min="6643" max="6871" width="11.42578125" style="100"/>
    <col min="6872" max="6872" width="18.140625" style="100" customWidth="1"/>
    <col min="6873" max="6898" width="4.85546875" style="100" bestFit="1" customWidth="1"/>
    <col min="6899" max="7127" width="11.42578125" style="100"/>
    <col min="7128" max="7128" width="18.140625" style="100" customWidth="1"/>
    <col min="7129" max="7154" width="4.85546875" style="100" bestFit="1" customWidth="1"/>
    <col min="7155" max="7383" width="11.42578125" style="100"/>
    <col min="7384" max="7384" width="18.140625" style="100" customWidth="1"/>
    <col min="7385" max="7410" width="4.85546875" style="100" bestFit="1" customWidth="1"/>
    <col min="7411" max="7639" width="11.42578125" style="100"/>
    <col min="7640" max="7640" width="18.140625" style="100" customWidth="1"/>
    <col min="7641" max="7666" width="4.85546875" style="100" bestFit="1" customWidth="1"/>
    <col min="7667" max="7895" width="11.42578125" style="100"/>
    <col min="7896" max="7896" width="18.140625" style="100" customWidth="1"/>
    <col min="7897" max="7922" width="4.85546875" style="100" bestFit="1" customWidth="1"/>
    <col min="7923" max="8151" width="11.42578125" style="100"/>
    <col min="8152" max="8152" width="18.140625" style="100" customWidth="1"/>
    <col min="8153" max="8178" width="4.85546875" style="100" bestFit="1" customWidth="1"/>
    <col min="8179" max="8407" width="11.42578125" style="100"/>
    <col min="8408" max="8408" width="18.140625" style="100" customWidth="1"/>
    <col min="8409" max="8434" width="4.85546875" style="100" bestFit="1" customWidth="1"/>
    <col min="8435" max="8663" width="11.42578125" style="100"/>
    <col min="8664" max="8664" width="18.140625" style="100" customWidth="1"/>
    <col min="8665" max="8690" width="4.85546875" style="100" bestFit="1" customWidth="1"/>
    <col min="8691" max="8919" width="11.42578125" style="100"/>
    <col min="8920" max="8920" width="18.140625" style="100" customWidth="1"/>
    <col min="8921" max="8946" width="4.85546875" style="100" bestFit="1" customWidth="1"/>
    <col min="8947" max="9175" width="11.42578125" style="100"/>
    <col min="9176" max="9176" width="18.140625" style="100" customWidth="1"/>
    <col min="9177" max="9202" width="4.85546875" style="100" bestFit="1" customWidth="1"/>
    <col min="9203" max="9431" width="11.42578125" style="100"/>
    <col min="9432" max="9432" width="18.140625" style="100" customWidth="1"/>
    <col min="9433" max="9458" width="4.85546875" style="100" bestFit="1" customWidth="1"/>
    <col min="9459" max="9687" width="11.42578125" style="100"/>
    <col min="9688" max="9688" width="18.140625" style="100" customWidth="1"/>
    <col min="9689" max="9714" width="4.85546875" style="100" bestFit="1" customWidth="1"/>
    <col min="9715" max="9943" width="11.42578125" style="100"/>
    <col min="9944" max="9944" width="18.140625" style="100" customWidth="1"/>
    <col min="9945" max="9970" width="4.85546875" style="100" bestFit="1" customWidth="1"/>
    <col min="9971" max="10199" width="11.42578125" style="100"/>
    <col min="10200" max="10200" width="18.140625" style="100" customWidth="1"/>
    <col min="10201" max="10226" width="4.85546875" style="100" bestFit="1" customWidth="1"/>
    <col min="10227" max="10455" width="11.42578125" style="100"/>
    <col min="10456" max="10456" width="18.140625" style="100" customWidth="1"/>
    <col min="10457" max="10482" width="4.85546875" style="100" bestFit="1" customWidth="1"/>
    <col min="10483" max="10711" width="11.42578125" style="100"/>
    <col min="10712" max="10712" width="18.140625" style="100" customWidth="1"/>
    <col min="10713" max="10738" width="4.85546875" style="100" bestFit="1" customWidth="1"/>
    <col min="10739" max="10967" width="11.42578125" style="100"/>
    <col min="10968" max="10968" width="18.140625" style="100" customWidth="1"/>
    <col min="10969" max="10994" width="4.85546875" style="100" bestFit="1" customWidth="1"/>
    <col min="10995" max="11223" width="11.42578125" style="100"/>
    <col min="11224" max="11224" width="18.140625" style="100" customWidth="1"/>
    <col min="11225" max="11250" width="4.85546875" style="100" bestFit="1" customWidth="1"/>
    <col min="11251" max="11479" width="11.42578125" style="100"/>
    <col min="11480" max="11480" width="18.140625" style="100" customWidth="1"/>
    <col min="11481" max="11506" width="4.85546875" style="100" bestFit="1" customWidth="1"/>
    <col min="11507" max="11735" width="11.42578125" style="100"/>
    <col min="11736" max="11736" width="18.140625" style="100" customWidth="1"/>
    <col min="11737" max="11762" width="4.85546875" style="100" bestFit="1" customWidth="1"/>
    <col min="11763" max="11991" width="11.42578125" style="100"/>
    <col min="11992" max="11992" width="18.140625" style="100" customWidth="1"/>
    <col min="11993" max="12018" width="4.85546875" style="100" bestFit="1" customWidth="1"/>
    <col min="12019" max="12247" width="11.42578125" style="100"/>
    <col min="12248" max="12248" width="18.140625" style="100" customWidth="1"/>
    <col min="12249" max="12274" width="4.85546875" style="100" bestFit="1" customWidth="1"/>
    <col min="12275" max="12503" width="11.42578125" style="100"/>
    <col min="12504" max="12504" width="18.140625" style="100" customWidth="1"/>
    <col min="12505" max="12530" width="4.85546875" style="100" bestFit="1" customWidth="1"/>
    <col min="12531" max="12759" width="11.42578125" style="100"/>
    <col min="12760" max="12760" width="18.140625" style="100" customWidth="1"/>
    <col min="12761" max="12786" width="4.85546875" style="100" bestFit="1" customWidth="1"/>
    <col min="12787" max="13015" width="11.42578125" style="100"/>
    <col min="13016" max="13016" width="18.140625" style="100" customWidth="1"/>
    <col min="13017" max="13042" width="4.85546875" style="100" bestFit="1" customWidth="1"/>
    <col min="13043" max="13271" width="11.42578125" style="100"/>
    <col min="13272" max="13272" width="18.140625" style="100" customWidth="1"/>
    <col min="13273" max="13298" width="4.85546875" style="100" bestFit="1" customWidth="1"/>
    <col min="13299" max="13527" width="11.42578125" style="100"/>
    <col min="13528" max="13528" width="18.140625" style="100" customWidth="1"/>
    <col min="13529" max="13554" width="4.85546875" style="100" bestFit="1" customWidth="1"/>
    <col min="13555" max="13783" width="11.42578125" style="100"/>
    <col min="13784" max="13784" width="18.140625" style="100" customWidth="1"/>
    <col min="13785" max="13810" width="4.85546875" style="100" bestFit="1" customWidth="1"/>
    <col min="13811" max="14039" width="11.42578125" style="100"/>
    <col min="14040" max="14040" width="18.140625" style="100" customWidth="1"/>
    <col min="14041" max="14066" width="4.85546875" style="100" bestFit="1" customWidth="1"/>
    <col min="14067" max="14295" width="11.42578125" style="100"/>
    <col min="14296" max="14296" width="18.140625" style="100" customWidth="1"/>
    <col min="14297" max="14322" width="4.85546875" style="100" bestFit="1" customWidth="1"/>
    <col min="14323" max="14551" width="11.42578125" style="100"/>
    <col min="14552" max="14552" width="18.140625" style="100" customWidth="1"/>
    <col min="14553" max="14578" width="4.85546875" style="100" bestFit="1" customWidth="1"/>
    <col min="14579" max="14807" width="11.42578125" style="100"/>
    <col min="14808" max="14808" width="18.140625" style="100" customWidth="1"/>
    <col min="14809" max="14834" width="4.85546875" style="100" bestFit="1" customWidth="1"/>
    <col min="14835" max="15063" width="11.42578125" style="100"/>
    <col min="15064" max="15064" width="18.140625" style="100" customWidth="1"/>
    <col min="15065" max="15090" width="4.85546875" style="100" bestFit="1" customWidth="1"/>
    <col min="15091" max="15319" width="11.42578125" style="100"/>
    <col min="15320" max="15320" width="18.140625" style="100" customWidth="1"/>
    <col min="15321" max="15346" width="4.85546875" style="100" bestFit="1" customWidth="1"/>
    <col min="15347" max="15575" width="11.42578125" style="100"/>
    <col min="15576" max="15576" width="18.140625" style="100" customWidth="1"/>
    <col min="15577" max="15602" width="4.85546875" style="100" bestFit="1" customWidth="1"/>
    <col min="15603" max="15831" width="11.42578125" style="100"/>
    <col min="15832" max="15832" width="18.140625" style="100" customWidth="1"/>
    <col min="15833" max="15858" width="4.85546875" style="100" bestFit="1" customWidth="1"/>
    <col min="15859" max="16087" width="11.42578125" style="100"/>
    <col min="16088" max="16088" width="18.140625" style="100" customWidth="1"/>
    <col min="16089" max="16114" width="4.85546875" style="100" bestFit="1" customWidth="1"/>
    <col min="16115" max="16343" width="11.42578125" style="100"/>
    <col min="16344" max="16347" width="11.42578125" style="100" customWidth="1"/>
    <col min="16348" max="16384" width="11.42578125" style="100"/>
  </cols>
  <sheetData>
    <row r="1" spans="1:19" s="99" customFormat="1" ht="70.150000000000006" customHeight="1" x14ac:dyDescent="0.25">
      <c r="A1" s="34"/>
    </row>
    <row r="2" spans="1:19" s="20" customFormat="1" ht="19.899999999999999" customHeight="1" thickBot="1" x14ac:dyDescent="0.3">
      <c r="A2" s="120" t="s">
        <v>129</v>
      </c>
    </row>
    <row r="3" spans="1:19" ht="12" customHeight="1" x14ac:dyDescent="0.2">
      <c r="A3" s="159"/>
      <c r="B3" s="167" t="s">
        <v>130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</row>
    <row r="4" spans="1:19" ht="12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ht="12" customHeight="1" x14ac:dyDescent="0.2">
      <c r="A5" s="101" t="s">
        <v>13</v>
      </c>
      <c r="B5" s="83">
        <v>4816</v>
      </c>
      <c r="C5" s="83">
        <v>4789</v>
      </c>
      <c r="D5" s="83">
        <v>4549</v>
      </c>
      <c r="E5" s="83">
        <v>4688</v>
      </c>
      <c r="F5" s="83">
        <v>4650</v>
      </c>
      <c r="G5" s="83">
        <v>4627</v>
      </c>
      <c r="H5" s="83">
        <v>4830</v>
      </c>
      <c r="I5" s="83">
        <v>4967</v>
      </c>
      <c r="J5" s="83">
        <v>4952</v>
      </c>
      <c r="K5" s="83">
        <v>5122</v>
      </c>
      <c r="L5" s="83">
        <v>5262</v>
      </c>
      <c r="M5" s="83">
        <v>5710</v>
      </c>
      <c r="N5" s="83">
        <v>5802</v>
      </c>
      <c r="O5" s="83">
        <v>6180</v>
      </c>
      <c r="P5" s="83">
        <v>6293</v>
      </c>
      <c r="Q5" s="83">
        <v>6149</v>
      </c>
      <c r="R5" s="83">
        <v>6551</v>
      </c>
      <c r="S5" s="83">
        <v>6595</v>
      </c>
    </row>
    <row r="6" spans="1:19" ht="12" customHeight="1" x14ac:dyDescent="0.2">
      <c r="A6" s="102" t="s">
        <v>131</v>
      </c>
      <c r="B6" s="43">
        <v>2</v>
      </c>
      <c r="C6" s="43">
        <v>5</v>
      </c>
      <c r="D6" s="43">
        <v>10</v>
      </c>
      <c r="E6" s="43">
        <v>7</v>
      </c>
      <c r="F6" s="43">
        <v>14</v>
      </c>
      <c r="G6" s="43">
        <v>7</v>
      </c>
      <c r="H6" s="43">
        <v>13</v>
      </c>
      <c r="I6" s="43">
        <v>7</v>
      </c>
      <c r="J6" s="43">
        <v>13</v>
      </c>
      <c r="K6" s="43">
        <v>6</v>
      </c>
      <c r="L6" s="43">
        <v>16</v>
      </c>
      <c r="M6" s="43">
        <v>10</v>
      </c>
      <c r="N6" s="43">
        <v>13</v>
      </c>
      <c r="O6" s="43">
        <v>11</v>
      </c>
      <c r="P6" s="43">
        <v>11</v>
      </c>
      <c r="Q6" s="43">
        <v>15</v>
      </c>
      <c r="R6" s="43">
        <v>9</v>
      </c>
      <c r="S6" s="43">
        <v>8</v>
      </c>
    </row>
    <row r="7" spans="1:19" ht="12" customHeight="1" x14ac:dyDescent="0.2">
      <c r="A7" s="19" t="s">
        <v>132</v>
      </c>
      <c r="B7" s="28">
        <v>67</v>
      </c>
      <c r="C7" s="28">
        <v>67</v>
      </c>
      <c r="D7" s="28">
        <v>55</v>
      </c>
      <c r="E7" s="28">
        <v>57</v>
      </c>
      <c r="F7" s="28">
        <v>51</v>
      </c>
      <c r="G7" s="28">
        <v>68</v>
      </c>
      <c r="H7" s="28">
        <v>16</v>
      </c>
      <c r="I7" s="28">
        <v>23</v>
      </c>
      <c r="J7" s="28">
        <v>13</v>
      </c>
      <c r="K7" s="28">
        <v>19</v>
      </c>
      <c r="L7" s="28">
        <v>21</v>
      </c>
      <c r="M7" s="28">
        <v>23</v>
      </c>
      <c r="N7" s="28">
        <v>33</v>
      </c>
      <c r="O7" s="28">
        <v>25</v>
      </c>
      <c r="P7" s="28">
        <v>35</v>
      </c>
      <c r="Q7" s="28">
        <v>21</v>
      </c>
      <c r="R7" s="28">
        <v>47</v>
      </c>
      <c r="S7" s="28">
        <v>47</v>
      </c>
    </row>
    <row r="8" spans="1:19" ht="12" customHeight="1" x14ac:dyDescent="0.2">
      <c r="A8" s="19" t="s">
        <v>133</v>
      </c>
      <c r="B8" s="28">
        <v>178</v>
      </c>
      <c r="C8" s="28">
        <v>231</v>
      </c>
      <c r="D8" s="28">
        <v>166</v>
      </c>
      <c r="E8" s="28">
        <v>190</v>
      </c>
      <c r="F8" s="28">
        <v>173</v>
      </c>
      <c r="G8" s="28">
        <v>167</v>
      </c>
      <c r="H8" s="28">
        <v>218</v>
      </c>
      <c r="I8" s="28">
        <v>183</v>
      </c>
      <c r="J8" s="28">
        <v>216</v>
      </c>
      <c r="K8" s="28">
        <v>135</v>
      </c>
      <c r="L8" s="28">
        <v>315</v>
      </c>
      <c r="M8" s="28">
        <v>348</v>
      </c>
      <c r="N8" s="28">
        <v>361</v>
      </c>
      <c r="O8" s="28">
        <v>396</v>
      </c>
      <c r="P8" s="28">
        <v>422</v>
      </c>
      <c r="Q8" s="28">
        <v>407</v>
      </c>
      <c r="R8" s="28">
        <v>420</v>
      </c>
      <c r="S8" s="28">
        <v>433</v>
      </c>
    </row>
    <row r="9" spans="1:19" ht="12" customHeight="1" x14ac:dyDescent="0.2">
      <c r="A9" s="19" t="s">
        <v>134</v>
      </c>
      <c r="B9" s="28">
        <v>4226</v>
      </c>
      <c r="C9" s="28">
        <v>4244</v>
      </c>
      <c r="D9" s="28">
        <v>4148</v>
      </c>
      <c r="E9" s="28">
        <v>4249</v>
      </c>
      <c r="F9" s="28">
        <v>4200</v>
      </c>
      <c r="G9" s="28">
        <v>4254</v>
      </c>
      <c r="H9" s="28">
        <v>3741</v>
      </c>
      <c r="I9" s="28">
        <v>4159</v>
      </c>
      <c r="J9" s="28">
        <v>4089</v>
      </c>
      <c r="K9" s="28">
        <v>4881</v>
      </c>
      <c r="L9" s="28">
        <v>4836</v>
      </c>
      <c r="M9" s="28">
        <v>5245</v>
      </c>
      <c r="N9" s="28">
        <v>5282</v>
      </c>
      <c r="O9" s="28">
        <v>5587</v>
      </c>
      <c r="P9" s="28">
        <v>5659</v>
      </c>
      <c r="Q9" s="28">
        <v>5610</v>
      </c>
      <c r="R9" s="28">
        <v>5990</v>
      </c>
      <c r="S9" s="28">
        <v>6009</v>
      </c>
    </row>
    <row r="10" spans="1:19" ht="12" customHeight="1" x14ac:dyDescent="0.2">
      <c r="A10" s="19" t="s">
        <v>135</v>
      </c>
      <c r="B10" s="28">
        <v>239</v>
      </c>
      <c r="C10" s="28">
        <v>206</v>
      </c>
      <c r="D10" s="28">
        <v>155</v>
      </c>
      <c r="E10" s="28">
        <v>171</v>
      </c>
      <c r="F10" s="28">
        <v>203</v>
      </c>
      <c r="G10" s="28">
        <v>127</v>
      </c>
      <c r="H10" s="28">
        <v>102</v>
      </c>
      <c r="I10" s="28">
        <v>143</v>
      </c>
      <c r="J10" s="28">
        <v>103</v>
      </c>
      <c r="K10" s="28">
        <v>77</v>
      </c>
      <c r="L10" s="28">
        <v>73</v>
      </c>
      <c r="M10" s="28">
        <v>83</v>
      </c>
      <c r="N10" s="28">
        <v>111</v>
      </c>
      <c r="O10" s="28">
        <v>157</v>
      </c>
      <c r="P10" s="28">
        <v>164</v>
      </c>
      <c r="Q10" s="28">
        <v>94</v>
      </c>
      <c r="R10" s="28">
        <v>81</v>
      </c>
      <c r="S10" s="28">
        <v>92</v>
      </c>
    </row>
    <row r="11" spans="1:19" ht="12" customHeight="1" x14ac:dyDescent="0.2">
      <c r="A11" s="66" t="s">
        <v>57</v>
      </c>
      <c r="B11" s="31">
        <v>104</v>
      </c>
      <c r="C11" s="31">
        <v>36</v>
      </c>
      <c r="D11" s="31">
        <v>15</v>
      </c>
      <c r="E11" s="31">
        <v>14</v>
      </c>
      <c r="F11" s="31">
        <v>9</v>
      </c>
      <c r="G11" s="31">
        <v>4</v>
      </c>
      <c r="H11" s="31">
        <v>740</v>
      </c>
      <c r="I11" s="31">
        <v>452</v>
      </c>
      <c r="J11" s="31">
        <v>518</v>
      </c>
      <c r="K11" s="31">
        <v>4</v>
      </c>
      <c r="L11" s="31">
        <v>1</v>
      </c>
      <c r="M11" s="31">
        <v>1</v>
      </c>
      <c r="N11" s="31">
        <v>2</v>
      </c>
      <c r="O11" s="31">
        <v>4</v>
      </c>
      <c r="P11" s="31">
        <v>2</v>
      </c>
      <c r="Q11" s="31">
        <v>2</v>
      </c>
      <c r="R11" s="31">
        <v>4</v>
      </c>
      <c r="S11" s="31">
        <v>6</v>
      </c>
    </row>
    <row r="12" spans="1:19" ht="12" customHeight="1" x14ac:dyDescent="0.2">
      <c r="A12" s="1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2" customHeight="1" x14ac:dyDescent="0.2">
      <c r="A13" s="103" t="s">
        <v>136</v>
      </c>
      <c r="B13" s="98">
        <v>4065</v>
      </c>
      <c r="C13" s="98">
        <v>4038</v>
      </c>
      <c r="D13" s="98">
        <v>3730</v>
      </c>
      <c r="E13" s="98">
        <v>3904</v>
      </c>
      <c r="F13" s="98">
        <v>3718</v>
      </c>
      <c r="G13" s="98">
        <v>3778</v>
      </c>
      <c r="H13" s="98">
        <v>3753</v>
      </c>
      <c r="I13" s="98">
        <v>3723</v>
      </c>
      <c r="J13" s="98">
        <v>3595</v>
      </c>
      <c r="K13" s="98">
        <v>3754</v>
      </c>
      <c r="L13" s="98">
        <v>3908</v>
      </c>
      <c r="M13" s="98">
        <v>4099</v>
      </c>
      <c r="N13" s="98">
        <v>4091</v>
      </c>
      <c r="O13" s="98">
        <v>4461</v>
      </c>
      <c r="P13" s="98">
        <v>4353</v>
      </c>
      <c r="Q13" s="98">
        <v>4226</v>
      </c>
      <c r="R13" s="98">
        <v>4535</v>
      </c>
      <c r="S13" s="98">
        <v>4946</v>
      </c>
    </row>
    <row r="14" spans="1:19" ht="12" customHeight="1" x14ac:dyDescent="0.2">
      <c r="A14" s="19" t="s">
        <v>131</v>
      </c>
      <c r="B14" s="28">
        <v>2</v>
      </c>
      <c r="C14" s="28">
        <v>3</v>
      </c>
      <c r="D14" s="28">
        <v>8</v>
      </c>
      <c r="E14" s="28">
        <v>4</v>
      </c>
      <c r="F14" s="28">
        <v>10</v>
      </c>
      <c r="G14" s="28">
        <v>6</v>
      </c>
      <c r="H14" s="28">
        <v>7</v>
      </c>
      <c r="I14" s="28">
        <v>6</v>
      </c>
      <c r="J14" s="28">
        <v>6</v>
      </c>
      <c r="K14" s="28">
        <v>3</v>
      </c>
      <c r="L14" s="28">
        <v>11</v>
      </c>
      <c r="M14" s="28">
        <v>3</v>
      </c>
      <c r="N14" s="28">
        <v>8</v>
      </c>
      <c r="O14" s="28">
        <v>11</v>
      </c>
      <c r="P14" s="28">
        <v>6</v>
      </c>
      <c r="Q14" s="28">
        <v>7</v>
      </c>
      <c r="R14" s="28">
        <v>3</v>
      </c>
      <c r="S14" s="28">
        <v>2</v>
      </c>
    </row>
    <row r="15" spans="1:19" ht="12" customHeight="1" x14ac:dyDescent="0.2">
      <c r="A15" s="19" t="s">
        <v>132</v>
      </c>
      <c r="B15" s="28">
        <v>43</v>
      </c>
      <c r="C15" s="28">
        <v>44</v>
      </c>
      <c r="D15" s="28">
        <v>39</v>
      </c>
      <c r="E15" s="28">
        <v>42</v>
      </c>
      <c r="F15" s="28">
        <v>28</v>
      </c>
      <c r="G15" s="28">
        <v>44</v>
      </c>
      <c r="H15" s="28">
        <v>8</v>
      </c>
      <c r="I15" s="28">
        <v>9</v>
      </c>
      <c r="J15" s="28">
        <v>2</v>
      </c>
      <c r="K15" s="28">
        <v>4</v>
      </c>
      <c r="L15" s="28">
        <v>6</v>
      </c>
      <c r="M15" s="28">
        <v>8</v>
      </c>
      <c r="N15" s="28">
        <v>10</v>
      </c>
      <c r="O15" s="28">
        <v>9</v>
      </c>
      <c r="P15" s="28">
        <v>12</v>
      </c>
      <c r="Q15" s="28">
        <v>12</v>
      </c>
      <c r="R15" s="28">
        <v>15</v>
      </c>
      <c r="S15" s="28">
        <v>19</v>
      </c>
    </row>
    <row r="16" spans="1:19" ht="12" customHeight="1" x14ac:dyDescent="0.2">
      <c r="A16" s="19" t="s">
        <v>133</v>
      </c>
      <c r="B16" s="28">
        <v>128</v>
      </c>
      <c r="C16" s="28">
        <v>167</v>
      </c>
      <c r="D16" s="28">
        <v>130</v>
      </c>
      <c r="E16" s="28">
        <v>141</v>
      </c>
      <c r="F16" s="28">
        <v>111</v>
      </c>
      <c r="G16" s="28">
        <v>130</v>
      </c>
      <c r="H16" s="28">
        <v>139</v>
      </c>
      <c r="I16" s="28">
        <v>103</v>
      </c>
      <c r="J16" s="28">
        <v>117</v>
      </c>
      <c r="K16" s="28">
        <v>74</v>
      </c>
      <c r="L16" s="28">
        <v>191</v>
      </c>
      <c r="M16" s="28">
        <v>199</v>
      </c>
      <c r="N16" s="28">
        <v>206</v>
      </c>
      <c r="O16" s="28">
        <v>230</v>
      </c>
      <c r="P16" s="28">
        <v>244</v>
      </c>
      <c r="Q16" s="28">
        <v>219</v>
      </c>
      <c r="R16" s="28">
        <v>214</v>
      </c>
      <c r="S16" s="28">
        <v>258</v>
      </c>
    </row>
    <row r="17" spans="1:19" ht="12" customHeight="1" x14ac:dyDescent="0.2">
      <c r="A17" s="19" t="s">
        <v>134</v>
      </c>
      <c r="B17" s="28">
        <v>3619</v>
      </c>
      <c r="C17" s="28">
        <v>3646</v>
      </c>
      <c r="D17" s="28">
        <v>3425</v>
      </c>
      <c r="E17" s="28">
        <v>3579</v>
      </c>
      <c r="F17" s="28">
        <v>3413</v>
      </c>
      <c r="G17" s="28">
        <v>3501</v>
      </c>
      <c r="H17" s="28">
        <v>2940</v>
      </c>
      <c r="I17" s="28">
        <v>3184</v>
      </c>
      <c r="J17" s="28">
        <v>3042</v>
      </c>
      <c r="K17" s="28">
        <v>3615</v>
      </c>
      <c r="L17" s="28">
        <v>3649</v>
      </c>
      <c r="M17" s="28">
        <v>3833</v>
      </c>
      <c r="N17" s="28">
        <v>3796</v>
      </c>
      <c r="O17" s="28">
        <v>4110</v>
      </c>
      <c r="P17" s="28">
        <v>4006</v>
      </c>
      <c r="Q17" s="28">
        <v>3934</v>
      </c>
      <c r="R17" s="28">
        <v>4258</v>
      </c>
      <c r="S17" s="28">
        <v>4599</v>
      </c>
    </row>
    <row r="18" spans="1:19" ht="12" customHeight="1" x14ac:dyDescent="0.2">
      <c r="A18" s="19" t="s">
        <v>135</v>
      </c>
      <c r="B18" s="28">
        <v>174</v>
      </c>
      <c r="C18" s="28">
        <v>147</v>
      </c>
      <c r="D18" s="28">
        <v>116</v>
      </c>
      <c r="E18" s="28">
        <v>124</v>
      </c>
      <c r="F18" s="28">
        <v>150</v>
      </c>
      <c r="G18" s="28">
        <v>94</v>
      </c>
      <c r="H18" s="28">
        <v>69</v>
      </c>
      <c r="I18" s="28">
        <v>83</v>
      </c>
      <c r="J18" s="28">
        <v>63</v>
      </c>
      <c r="K18" s="28">
        <v>54</v>
      </c>
      <c r="L18" s="28">
        <v>50</v>
      </c>
      <c r="M18" s="28">
        <v>55</v>
      </c>
      <c r="N18" s="28">
        <v>70</v>
      </c>
      <c r="O18" s="28">
        <v>97</v>
      </c>
      <c r="P18" s="28">
        <v>84</v>
      </c>
      <c r="Q18" s="28">
        <v>53</v>
      </c>
      <c r="R18" s="28">
        <v>43</v>
      </c>
      <c r="S18" s="28">
        <v>62</v>
      </c>
    </row>
    <row r="19" spans="1:19" ht="12" customHeight="1" x14ac:dyDescent="0.2">
      <c r="A19" s="104" t="s">
        <v>57</v>
      </c>
      <c r="B19" s="31">
        <v>99</v>
      </c>
      <c r="C19" s="31">
        <v>31</v>
      </c>
      <c r="D19" s="31">
        <v>12</v>
      </c>
      <c r="E19" s="31">
        <v>14</v>
      </c>
      <c r="F19" s="31">
        <v>6</v>
      </c>
      <c r="G19" s="31">
        <v>3</v>
      </c>
      <c r="H19" s="31">
        <v>590</v>
      </c>
      <c r="I19" s="31">
        <v>338</v>
      </c>
      <c r="J19" s="31">
        <v>365</v>
      </c>
      <c r="K19" s="31">
        <v>4</v>
      </c>
      <c r="L19" s="31">
        <v>1</v>
      </c>
      <c r="M19" s="31">
        <v>1</v>
      </c>
      <c r="N19" s="31">
        <v>1</v>
      </c>
      <c r="O19" s="31">
        <v>4</v>
      </c>
      <c r="P19" s="31">
        <v>1</v>
      </c>
      <c r="Q19" s="31">
        <v>1</v>
      </c>
      <c r="R19" s="31">
        <v>2</v>
      </c>
      <c r="S19" s="31">
        <v>6</v>
      </c>
    </row>
    <row r="20" spans="1:19" ht="12" customHeight="1" x14ac:dyDescent="0.2">
      <c r="A20" s="7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" customHeight="1" x14ac:dyDescent="0.2">
      <c r="A21" s="103" t="s">
        <v>137</v>
      </c>
      <c r="B21" s="98">
        <v>751</v>
      </c>
      <c r="C21" s="98">
        <v>751</v>
      </c>
      <c r="D21" s="98">
        <v>819</v>
      </c>
      <c r="E21" s="98">
        <v>784</v>
      </c>
      <c r="F21" s="98">
        <v>932</v>
      </c>
      <c r="G21" s="98">
        <v>849</v>
      </c>
      <c r="H21" s="98">
        <v>1077</v>
      </c>
      <c r="I21" s="98">
        <v>1244</v>
      </c>
      <c r="J21" s="98">
        <v>1357</v>
      </c>
      <c r="K21" s="98">
        <v>1368</v>
      </c>
      <c r="L21" s="98">
        <v>1354</v>
      </c>
      <c r="M21" s="98">
        <v>1611</v>
      </c>
      <c r="N21" s="98">
        <v>1711</v>
      </c>
      <c r="O21" s="98">
        <v>1719</v>
      </c>
      <c r="P21" s="98">
        <v>1940</v>
      </c>
      <c r="Q21" s="98">
        <v>1923</v>
      </c>
      <c r="R21" s="98">
        <v>2016</v>
      </c>
      <c r="S21" s="98">
        <v>1649</v>
      </c>
    </row>
    <row r="22" spans="1:19" ht="12" customHeight="1" x14ac:dyDescent="0.2">
      <c r="A22" s="19" t="s">
        <v>131</v>
      </c>
      <c r="B22" s="28">
        <v>0</v>
      </c>
      <c r="C22" s="28">
        <v>2</v>
      </c>
      <c r="D22" s="28">
        <v>2</v>
      </c>
      <c r="E22" s="28">
        <v>3</v>
      </c>
      <c r="F22" s="28">
        <v>4</v>
      </c>
      <c r="G22" s="28">
        <v>1</v>
      </c>
      <c r="H22" s="28">
        <v>6</v>
      </c>
      <c r="I22" s="28">
        <v>1</v>
      </c>
      <c r="J22" s="28">
        <v>7</v>
      </c>
      <c r="K22" s="28">
        <v>3</v>
      </c>
      <c r="L22" s="28">
        <v>5</v>
      </c>
      <c r="M22" s="28">
        <v>7</v>
      </c>
      <c r="N22" s="28">
        <v>5</v>
      </c>
      <c r="O22" s="28">
        <v>0</v>
      </c>
      <c r="P22" s="28">
        <v>5</v>
      </c>
      <c r="Q22" s="28">
        <v>8</v>
      </c>
      <c r="R22" s="28">
        <v>6</v>
      </c>
      <c r="S22" s="28">
        <v>6</v>
      </c>
    </row>
    <row r="23" spans="1:19" ht="12" customHeight="1" x14ac:dyDescent="0.2">
      <c r="A23" s="19" t="s">
        <v>132</v>
      </c>
      <c r="B23" s="28">
        <v>24</v>
      </c>
      <c r="C23" s="28">
        <v>23</v>
      </c>
      <c r="D23" s="28">
        <v>16</v>
      </c>
      <c r="E23" s="28">
        <v>15</v>
      </c>
      <c r="F23" s="28">
        <v>23</v>
      </c>
      <c r="G23" s="28">
        <v>24</v>
      </c>
      <c r="H23" s="28">
        <v>8</v>
      </c>
      <c r="I23" s="28">
        <v>14</v>
      </c>
      <c r="J23" s="28">
        <v>11</v>
      </c>
      <c r="K23" s="28">
        <v>15</v>
      </c>
      <c r="L23" s="28">
        <v>15</v>
      </c>
      <c r="M23" s="28">
        <v>15</v>
      </c>
      <c r="N23" s="28">
        <v>23</v>
      </c>
      <c r="O23" s="28">
        <v>16</v>
      </c>
      <c r="P23" s="28">
        <v>23</v>
      </c>
      <c r="Q23" s="28">
        <v>9</v>
      </c>
      <c r="R23" s="28">
        <v>32</v>
      </c>
      <c r="S23" s="28">
        <v>28</v>
      </c>
    </row>
    <row r="24" spans="1:19" ht="12" customHeight="1" x14ac:dyDescent="0.2">
      <c r="A24" s="19" t="s">
        <v>133</v>
      </c>
      <c r="B24" s="28">
        <v>50</v>
      </c>
      <c r="C24" s="28">
        <v>64</v>
      </c>
      <c r="D24" s="28">
        <v>36</v>
      </c>
      <c r="E24" s="28">
        <v>49</v>
      </c>
      <c r="F24" s="28">
        <v>62</v>
      </c>
      <c r="G24" s="28">
        <v>37</v>
      </c>
      <c r="H24" s="28">
        <v>79</v>
      </c>
      <c r="I24" s="28">
        <v>80</v>
      </c>
      <c r="J24" s="28">
        <v>99</v>
      </c>
      <c r="K24" s="28">
        <v>61</v>
      </c>
      <c r="L24" s="28">
        <v>124</v>
      </c>
      <c r="M24" s="28">
        <v>149</v>
      </c>
      <c r="N24" s="28">
        <v>155</v>
      </c>
      <c r="O24" s="28">
        <v>166</v>
      </c>
      <c r="P24" s="28">
        <v>178</v>
      </c>
      <c r="Q24" s="28">
        <v>188</v>
      </c>
      <c r="R24" s="28">
        <v>206</v>
      </c>
      <c r="S24" s="28">
        <v>175</v>
      </c>
    </row>
    <row r="25" spans="1:19" ht="12" customHeight="1" x14ac:dyDescent="0.2">
      <c r="A25" s="19" t="s">
        <v>134</v>
      </c>
      <c r="B25" s="28">
        <v>607</v>
      </c>
      <c r="C25" s="28">
        <v>598</v>
      </c>
      <c r="D25" s="28">
        <v>723</v>
      </c>
      <c r="E25" s="28">
        <v>670</v>
      </c>
      <c r="F25" s="28">
        <v>787</v>
      </c>
      <c r="G25" s="28">
        <v>753</v>
      </c>
      <c r="H25" s="28">
        <v>801</v>
      </c>
      <c r="I25" s="28">
        <v>975</v>
      </c>
      <c r="J25" s="28">
        <v>1047</v>
      </c>
      <c r="K25" s="28">
        <v>1266</v>
      </c>
      <c r="L25" s="28">
        <v>1187</v>
      </c>
      <c r="M25" s="28">
        <v>1412</v>
      </c>
      <c r="N25" s="28">
        <v>1486</v>
      </c>
      <c r="O25" s="28">
        <v>1477</v>
      </c>
      <c r="P25" s="28">
        <v>1653</v>
      </c>
      <c r="Q25" s="28">
        <v>1676</v>
      </c>
      <c r="R25" s="28">
        <v>1732</v>
      </c>
      <c r="S25" s="28">
        <v>1410</v>
      </c>
    </row>
    <row r="26" spans="1:19" ht="12" customHeight="1" x14ac:dyDescent="0.2">
      <c r="A26" s="19" t="s">
        <v>135</v>
      </c>
      <c r="B26" s="28">
        <v>65</v>
      </c>
      <c r="C26" s="28">
        <v>59</v>
      </c>
      <c r="D26" s="28">
        <v>39</v>
      </c>
      <c r="E26" s="28">
        <v>47</v>
      </c>
      <c r="F26" s="28"/>
      <c r="G26" s="28">
        <v>33</v>
      </c>
      <c r="H26" s="28">
        <v>33</v>
      </c>
      <c r="I26" s="28">
        <v>60</v>
      </c>
      <c r="J26" s="28">
        <v>40</v>
      </c>
      <c r="K26" s="28">
        <v>23</v>
      </c>
      <c r="L26" s="28">
        <v>23</v>
      </c>
      <c r="M26" s="28">
        <v>28</v>
      </c>
      <c r="N26" s="28">
        <v>41</v>
      </c>
      <c r="O26" s="28">
        <v>60</v>
      </c>
      <c r="P26" s="28">
        <v>80</v>
      </c>
      <c r="Q26" s="28">
        <v>41</v>
      </c>
      <c r="R26" s="28">
        <v>38</v>
      </c>
      <c r="S26" s="28">
        <v>30</v>
      </c>
    </row>
    <row r="27" spans="1:19" ht="12" customHeight="1" x14ac:dyDescent="0.2">
      <c r="A27" s="104" t="s">
        <v>57</v>
      </c>
      <c r="B27" s="31">
        <v>5</v>
      </c>
      <c r="C27" s="31">
        <v>5</v>
      </c>
      <c r="D27" s="31">
        <v>3</v>
      </c>
      <c r="E27" s="31">
        <v>0</v>
      </c>
      <c r="F27" s="31">
        <v>3</v>
      </c>
      <c r="G27" s="31">
        <v>1</v>
      </c>
      <c r="H27" s="31">
        <v>150</v>
      </c>
      <c r="I27" s="31">
        <v>114</v>
      </c>
      <c r="J27" s="31">
        <v>153</v>
      </c>
      <c r="K27" s="31">
        <v>0</v>
      </c>
      <c r="L27" s="31">
        <v>0</v>
      </c>
      <c r="M27" s="31">
        <v>0</v>
      </c>
      <c r="N27" s="31">
        <v>1</v>
      </c>
      <c r="O27" s="31">
        <v>0</v>
      </c>
      <c r="P27" s="31">
        <v>1</v>
      </c>
      <c r="Q27" s="31">
        <v>1</v>
      </c>
      <c r="R27" s="31">
        <v>2</v>
      </c>
      <c r="S27" s="31">
        <v>0</v>
      </c>
    </row>
    <row r="28" spans="1:19" ht="12" customHeight="1" x14ac:dyDescent="0.2"/>
    <row r="29" spans="1:19" ht="12" customHeight="1" x14ac:dyDescent="0.2">
      <c r="A29" s="5"/>
    </row>
    <row r="30" spans="1:19" ht="12" customHeight="1" x14ac:dyDescent="0.2"/>
    <row r="31" spans="1:19" ht="12" customHeight="1" x14ac:dyDescent="0.2"/>
    <row r="32" spans="1:1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</sheetData>
  <mergeCells count="2">
    <mergeCell ref="A3:A4"/>
    <mergeCell ref="B3:S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S88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R22" sqref="R22"/>
    </sheetView>
  </sheetViews>
  <sheetFormatPr baseColWidth="10" defaultRowHeight="12.75" customHeight="1" x14ac:dyDescent="0.2"/>
  <cols>
    <col min="1" max="1" width="18.28515625" style="19" customWidth="1"/>
    <col min="2" max="11" width="4.85546875" style="19" bestFit="1" customWidth="1"/>
    <col min="12" max="12" width="6.140625" style="19" customWidth="1"/>
    <col min="13" max="19" width="4.85546875" style="19" bestFit="1" customWidth="1"/>
    <col min="20" max="237" width="11.42578125" style="19"/>
    <col min="238" max="238" width="18.28515625" style="19" customWidth="1"/>
    <col min="239" max="264" width="4.85546875" style="19" bestFit="1" customWidth="1"/>
    <col min="265" max="493" width="11.42578125" style="19"/>
    <col min="494" max="494" width="18.28515625" style="19" customWidth="1"/>
    <col min="495" max="520" width="4.85546875" style="19" bestFit="1" customWidth="1"/>
    <col min="521" max="749" width="11.42578125" style="19"/>
    <col min="750" max="750" width="18.28515625" style="19" customWidth="1"/>
    <col min="751" max="776" width="4.85546875" style="19" bestFit="1" customWidth="1"/>
    <col min="777" max="1005" width="11.42578125" style="19"/>
    <col min="1006" max="1006" width="18.28515625" style="19" customWidth="1"/>
    <col min="1007" max="1032" width="4.85546875" style="19" bestFit="1" customWidth="1"/>
    <col min="1033" max="1261" width="11.42578125" style="19"/>
    <col min="1262" max="1262" width="18.28515625" style="19" customWidth="1"/>
    <col min="1263" max="1288" width="4.85546875" style="19" bestFit="1" customWidth="1"/>
    <col min="1289" max="1517" width="11.42578125" style="19"/>
    <col min="1518" max="1518" width="18.28515625" style="19" customWidth="1"/>
    <col min="1519" max="1544" width="4.85546875" style="19" bestFit="1" customWidth="1"/>
    <col min="1545" max="1773" width="11.42578125" style="19"/>
    <col min="1774" max="1774" width="18.28515625" style="19" customWidth="1"/>
    <col min="1775" max="1800" width="4.85546875" style="19" bestFit="1" customWidth="1"/>
    <col min="1801" max="2029" width="11.42578125" style="19"/>
    <col min="2030" max="2030" width="18.28515625" style="19" customWidth="1"/>
    <col min="2031" max="2056" width="4.85546875" style="19" bestFit="1" customWidth="1"/>
    <col min="2057" max="2285" width="11.42578125" style="19"/>
    <col min="2286" max="2286" width="18.28515625" style="19" customWidth="1"/>
    <col min="2287" max="2312" width="4.85546875" style="19" bestFit="1" customWidth="1"/>
    <col min="2313" max="2541" width="11.42578125" style="19"/>
    <col min="2542" max="2542" width="18.28515625" style="19" customWidth="1"/>
    <col min="2543" max="2568" width="4.85546875" style="19" bestFit="1" customWidth="1"/>
    <col min="2569" max="2797" width="11.42578125" style="19"/>
    <col min="2798" max="2798" width="18.28515625" style="19" customWidth="1"/>
    <col min="2799" max="2824" width="4.85546875" style="19" bestFit="1" customWidth="1"/>
    <col min="2825" max="3053" width="11.42578125" style="19"/>
    <col min="3054" max="3054" width="18.28515625" style="19" customWidth="1"/>
    <col min="3055" max="3080" width="4.85546875" style="19" bestFit="1" customWidth="1"/>
    <col min="3081" max="3309" width="11.42578125" style="19"/>
    <col min="3310" max="3310" width="18.28515625" style="19" customWidth="1"/>
    <col min="3311" max="3336" width="4.85546875" style="19" bestFit="1" customWidth="1"/>
    <col min="3337" max="3565" width="11.42578125" style="19"/>
    <col min="3566" max="3566" width="18.28515625" style="19" customWidth="1"/>
    <col min="3567" max="3592" width="4.85546875" style="19" bestFit="1" customWidth="1"/>
    <col min="3593" max="3821" width="11.42578125" style="19"/>
    <col min="3822" max="3822" width="18.28515625" style="19" customWidth="1"/>
    <col min="3823" max="3848" width="4.85546875" style="19" bestFit="1" customWidth="1"/>
    <col min="3849" max="4077" width="11.42578125" style="19"/>
    <col min="4078" max="4078" width="18.28515625" style="19" customWidth="1"/>
    <col min="4079" max="4104" width="4.85546875" style="19" bestFit="1" customWidth="1"/>
    <col min="4105" max="4333" width="11.42578125" style="19"/>
    <col min="4334" max="4334" width="18.28515625" style="19" customWidth="1"/>
    <col min="4335" max="4360" width="4.85546875" style="19" bestFit="1" customWidth="1"/>
    <col min="4361" max="4589" width="11.42578125" style="19"/>
    <col min="4590" max="4590" width="18.28515625" style="19" customWidth="1"/>
    <col min="4591" max="4616" width="4.85546875" style="19" bestFit="1" customWidth="1"/>
    <col min="4617" max="4845" width="11.42578125" style="19"/>
    <col min="4846" max="4846" width="18.28515625" style="19" customWidth="1"/>
    <col min="4847" max="4872" width="4.85546875" style="19" bestFit="1" customWidth="1"/>
    <col min="4873" max="5101" width="11.42578125" style="19"/>
    <col min="5102" max="5102" width="18.28515625" style="19" customWidth="1"/>
    <col min="5103" max="5128" width="4.85546875" style="19" bestFit="1" customWidth="1"/>
    <col min="5129" max="5357" width="11.42578125" style="19"/>
    <col min="5358" max="5358" width="18.28515625" style="19" customWidth="1"/>
    <col min="5359" max="5384" width="4.85546875" style="19" bestFit="1" customWidth="1"/>
    <col min="5385" max="5613" width="11.42578125" style="19"/>
    <col min="5614" max="5614" width="18.28515625" style="19" customWidth="1"/>
    <col min="5615" max="5640" width="4.85546875" style="19" bestFit="1" customWidth="1"/>
    <col min="5641" max="5869" width="11.42578125" style="19"/>
    <col min="5870" max="5870" width="18.28515625" style="19" customWidth="1"/>
    <col min="5871" max="5896" width="4.85546875" style="19" bestFit="1" customWidth="1"/>
    <col min="5897" max="6125" width="11.42578125" style="19"/>
    <col min="6126" max="6126" width="18.28515625" style="19" customWidth="1"/>
    <col min="6127" max="6152" width="4.85546875" style="19" bestFit="1" customWidth="1"/>
    <col min="6153" max="6381" width="11.42578125" style="19"/>
    <col min="6382" max="6382" width="18.28515625" style="19" customWidth="1"/>
    <col min="6383" max="6408" width="4.85546875" style="19" bestFit="1" customWidth="1"/>
    <col min="6409" max="6637" width="11.42578125" style="19"/>
    <col min="6638" max="6638" width="18.28515625" style="19" customWidth="1"/>
    <col min="6639" max="6664" width="4.85546875" style="19" bestFit="1" customWidth="1"/>
    <col min="6665" max="6893" width="11.42578125" style="19"/>
    <col min="6894" max="6894" width="18.28515625" style="19" customWidth="1"/>
    <col min="6895" max="6920" width="4.85546875" style="19" bestFit="1" customWidth="1"/>
    <col min="6921" max="7149" width="11.42578125" style="19"/>
    <col min="7150" max="7150" width="18.28515625" style="19" customWidth="1"/>
    <col min="7151" max="7176" width="4.85546875" style="19" bestFit="1" customWidth="1"/>
    <col min="7177" max="7405" width="11.42578125" style="19"/>
    <col min="7406" max="7406" width="18.28515625" style="19" customWidth="1"/>
    <col min="7407" max="7432" width="4.85546875" style="19" bestFit="1" customWidth="1"/>
    <col min="7433" max="7661" width="11.42578125" style="19"/>
    <col min="7662" max="7662" width="18.28515625" style="19" customWidth="1"/>
    <col min="7663" max="7688" width="4.85546875" style="19" bestFit="1" customWidth="1"/>
    <col min="7689" max="7917" width="11.42578125" style="19"/>
    <col min="7918" max="7918" width="18.28515625" style="19" customWidth="1"/>
    <col min="7919" max="7944" width="4.85546875" style="19" bestFit="1" customWidth="1"/>
    <col min="7945" max="8173" width="11.42578125" style="19"/>
    <col min="8174" max="8174" width="18.28515625" style="19" customWidth="1"/>
    <col min="8175" max="8200" width="4.85546875" style="19" bestFit="1" customWidth="1"/>
    <col min="8201" max="8429" width="11.42578125" style="19"/>
    <col min="8430" max="8430" width="18.28515625" style="19" customWidth="1"/>
    <col min="8431" max="8456" width="4.85546875" style="19" bestFit="1" customWidth="1"/>
    <col min="8457" max="8685" width="11.42578125" style="19"/>
    <col min="8686" max="8686" width="18.28515625" style="19" customWidth="1"/>
    <col min="8687" max="8712" width="4.85546875" style="19" bestFit="1" customWidth="1"/>
    <col min="8713" max="8941" width="11.42578125" style="19"/>
    <col min="8942" max="8942" width="18.28515625" style="19" customWidth="1"/>
    <col min="8943" max="8968" width="4.85546875" style="19" bestFit="1" customWidth="1"/>
    <col min="8969" max="9197" width="11.42578125" style="19"/>
    <col min="9198" max="9198" width="18.28515625" style="19" customWidth="1"/>
    <col min="9199" max="9224" width="4.85546875" style="19" bestFit="1" customWidth="1"/>
    <col min="9225" max="9453" width="11.42578125" style="19"/>
    <col min="9454" max="9454" width="18.28515625" style="19" customWidth="1"/>
    <col min="9455" max="9480" width="4.85546875" style="19" bestFit="1" customWidth="1"/>
    <col min="9481" max="9709" width="11.42578125" style="19"/>
    <col min="9710" max="9710" width="18.28515625" style="19" customWidth="1"/>
    <col min="9711" max="9736" width="4.85546875" style="19" bestFit="1" customWidth="1"/>
    <col min="9737" max="9965" width="11.42578125" style="19"/>
    <col min="9966" max="9966" width="18.28515625" style="19" customWidth="1"/>
    <col min="9967" max="9992" width="4.85546875" style="19" bestFit="1" customWidth="1"/>
    <col min="9993" max="10221" width="11.42578125" style="19"/>
    <col min="10222" max="10222" width="18.28515625" style="19" customWidth="1"/>
    <col min="10223" max="10248" width="4.85546875" style="19" bestFit="1" customWidth="1"/>
    <col min="10249" max="10477" width="11.42578125" style="19"/>
    <col min="10478" max="10478" width="18.28515625" style="19" customWidth="1"/>
    <col min="10479" max="10504" width="4.85546875" style="19" bestFit="1" customWidth="1"/>
    <col min="10505" max="10733" width="11.42578125" style="19"/>
    <col min="10734" max="10734" width="18.28515625" style="19" customWidth="1"/>
    <col min="10735" max="10760" width="4.85546875" style="19" bestFit="1" customWidth="1"/>
    <col min="10761" max="10989" width="11.42578125" style="19"/>
    <col min="10990" max="10990" width="18.28515625" style="19" customWidth="1"/>
    <col min="10991" max="11016" width="4.85546875" style="19" bestFit="1" customWidth="1"/>
    <col min="11017" max="11245" width="11.42578125" style="19"/>
    <col min="11246" max="11246" width="18.28515625" style="19" customWidth="1"/>
    <col min="11247" max="11272" width="4.85546875" style="19" bestFit="1" customWidth="1"/>
    <col min="11273" max="11501" width="11.42578125" style="19"/>
    <col min="11502" max="11502" width="18.28515625" style="19" customWidth="1"/>
    <col min="11503" max="11528" width="4.85546875" style="19" bestFit="1" customWidth="1"/>
    <col min="11529" max="11757" width="11.42578125" style="19"/>
    <col min="11758" max="11758" width="18.28515625" style="19" customWidth="1"/>
    <col min="11759" max="11784" width="4.85546875" style="19" bestFit="1" customWidth="1"/>
    <col min="11785" max="12013" width="11.42578125" style="19"/>
    <col min="12014" max="12014" width="18.28515625" style="19" customWidth="1"/>
    <col min="12015" max="12040" width="4.85546875" style="19" bestFit="1" customWidth="1"/>
    <col min="12041" max="12269" width="11.42578125" style="19"/>
    <col min="12270" max="12270" width="18.28515625" style="19" customWidth="1"/>
    <col min="12271" max="12296" width="4.85546875" style="19" bestFit="1" customWidth="1"/>
    <col min="12297" max="12525" width="11.42578125" style="19"/>
    <col min="12526" max="12526" width="18.28515625" style="19" customWidth="1"/>
    <col min="12527" max="12552" width="4.85546875" style="19" bestFit="1" customWidth="1"/>
    <col min="12553" max="12781" width="11.42578125" style="19"/>
    <col min="12782" max="12782" width="18.28515625" style="19" customWidth="1"/>
    <col min="12783" max="12808" width="4.85546875" style="19" bestFit="1" customWidth="1"/>
    <col min="12809" max="13037" width="11.42578125" style="19"/>
    <col min="13038" max="13038" width="18.28515625" style="19" customWidth="1"/>
    <col min="13039" max="13064" width="4.85546875" style="19" bestFit="1" customWidth="1"/>
    <col min="13065" max="13293" width="11.42578125" style="19"/>
    <col min="13294" max="13294" width="18.28515625" style="19" customWidth="1"/>
    <col min="13295" max="13320" width="4.85546875" style="19" bestFit="1" customWidth="1"/>
    <col min="13321" max="13549" width="11.42578125" style="19"/>
    <col min="13550" max="13550" width="18.28515625" style="19" customWidth="1"/>
    <col min="13551" max="13576" width="4.85546875" style="19" bestFit="1" customWidth="1"/>
    <col min="13577" max="13805" width="11.42578125" style="19"/>
    <col min="13806" max="13806" width="18.28515625" style="19" customWidth="1"/>
    <col min="13807" max="13832" width="4.85546875" style="19" bestFit="1" customWidth="1"/>
    <col min="13833" max="14061" width="11.42578125" style="19"/>
    <col min="14062" max="14062" width="18.28515625" style="19" customWidth="1"/>
    <col min="14063" max="14088" width="4.85546875" style="19" bestFit="1" customWidth="1"/>
    <col min="14089" max="14317" width="11.42578125" style="19"/>
    <col min="14318" max="14318" width="18.28515625" style="19" customWidth="1"/>
    <col min="14319" max="14344" width="4.85546875" style="19" bestFit="1" customWidth="1"/>
    <col min="14345" max="14573" width="11.42578125" style="19"/>
    <col min="14574" max="14574" width="18.28515625" style="19" customWidth="1"/>
    <col min="14575" max="14600" width="4.85546875" style="19" bestFit="1" customWidth="1"/>
    <col min="14601" max="14829" width="11.42578125" style="19"/>
    <col min="14830" max="14830" width="18.28515625" style="19" customWidth="1"/>
    <col min="14831" max="14856" width="4.85546875" style="19" bestFit="1" customWidth="1"/>
    <col min="14857" max="15085" width="11.42578125" style="19"/>
    <col min="15086" max="15086" width="18.28515625" style="19" customWidth="1"/>
    <col min="15087" max="15112" width="4.85546875" style="19" bestFit="1" customWidth="1"/>
    <col min="15113" max="15341" width="11.42578125" style="19"/>
    <col min="15342" max="15342" width="18.28515625" style="19" customWidth="1"/>
    <col min="15343" max="15368" width="4.85546875" style="19" bestFit="1" customWidth="1"/>
    <col min="15369" max="15597" width="11.42578125" style="19"/>
    <col min="15598" max="15598" width="18.28515625" style="19" customWidth="1"/>
    <col min="15599" max="15624" width="4.85546875" style="19" bestFit="1" customWidth="1"/>
    <col min="15625" max="15853" width="11.42578125" style="19"/>
    <col min="15854" max="15854" width="18.28515625" style="19" customWidth="1"/>
    <col min="15855" max="15880" width="4.85546875" style="19" bestFit="1" customWidth="1"/>
    <col min="15881" max="16109" width="11.42578125" style="19"/>
    <col min="16110" max="16110" width="18.28515625" style="19" customWidth="1"/>
    <col min="16111" max="16136" width="4.85546875" style="19" bestFit="1" customWidth="1"/>
    <col min="16137" max="16365" width="11.42578125" style="19"/>
    <col min="16366" max="16370" width="11.42578125" style="19" customWidth="1"/>
    <col min="16371" max="16384" width="11.42578125" style="19"/>
  </cols>
  <sheetData>
    <row r="1" spans="1:19" ht="70.150000000000006" customHeight="1" x14ac:dyDescent="0.2"/>
    <row r="2" spans="1:19" s="20" customFormat="1" ht="19.899999999999999" customHeight="1" thickBot="1" x14ac:dyDescent="0.3">
      <c r="A2" s="120" t="s">
        <v>138</v>
      </c>
    </row>
    <row r="3" spans="1:19" ht="12" customHeight="1" x14ac:dyDescent="0.2">
      <c r="A3" s="159"/>
      <c r="B3" s="167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</row>
    <row r="4" spans="1:19" ht="12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ht="12" customHeight="1" x14ac:dyDescent="0.2">
      <c r="A5" s="105" t="s">
        <v>13</v>
      </c>
      <c r="B5" s="98">
        <v>4816</v>
      </c>
      <c r="C5" s="98">
        <v>4789</v>
      </c>
      <c r="D5" s="98">
        <v>4549</v>
      </c>
      <c r="E5" s="98">
        <v>4688</v>
      </c>
      <c r="F5" s="98">
        <v>4650</v>
      </c>
      <c r="G5" s="98">
        <v>4627</v>
      </c>
      <c r="H5" s="98">
        <v>4830</v>
      </c>
      <c r="I5" s="98">
        <v>4967</v>
      </c>
      <c r="J5" s="98">
        <v>4952</v>
      </c>
      <c r="K5" s="98">
        <v>5122</v>
      </c>
      <c r="L5" s="98">
        <v>5262</v>
      </c>
      <c r="M5" s="98">
        <v>5710</v>
      </c>
      <c r="N5" s="98">
        <v>5802</v>
      </c>
      <c r="O5" s="98">
        <v>6180</v>
      </c>
      <c r="P5" s="98">
        <v>6293</v>
      </c>
      <c r="Q5" s="98">
        <v>6149</v>
      </c>
      <c r="R5" s="98">
        <v>6551</v>
      </c>
      <c r="S5" s="98">
        <v>6595</v>
      </c>
    </row>
    <row r="6" spans="1:19" ht="12" customHeight="1" x14ac:dyDescent="0.2">
      <c r="A6" s="19" t="s">
        <v>139</v>
      </c>
      <c r="B6" s="28">
        <v>0</v>
      </c>
      <c r="C6" s="28">
        <v>2</v>
      </c>
      <c r="D6" s="28">
        <v>3</v>
      </c>
      <c r="E6" s="28">
        <v>8</v>
      </c>
      <c r="F6" s="28">
        <v>12</v>
      </c>
      <c r="G6" s="28">
        <v>6</v>
      </c>
      <c r="H6" s="28">
        <v>6</v>
      </c>
      <c r="I6" s="28">
        <v>4</v>
      </c>
      <c r="J6" s="28">
        <v>4</v>
      </c>
      <c r="K6" s="28">
        <v>1</v>
      </c>
      <c r="L6" s="28">
        <v>5</v>
      </c>
      <c r="M6" s="28">
        <v>5</v>
      </c>
      <c r="N6" s="28">
        <v>7</v>
      </c>
      <c r="O6" s="28">
        <v>0</v>
      </c>
      <c r="P6" s="28">
        <v>5</v>
      </c>
      <c r="Q6" s="28">
        <v>1</v>
      </c>
      <c r="R6" s="28">
        <v>0</v>
      </c>
      <c r="S6" s="28">
        <v>3</v>
      </c>
    </row>
    <row r="7" spans="1:19" ht="12" customHeight="1" x14ac:dyDescent="0.2">
      <c r="A7" s="66" t="s">
        <v>140</v>
      </c>
      <c r="B7" s="31">
        <v>4816</v>
      </c>
      <c r="C7" s="31">
        <v>4787</v>
      </c>
      <c r="D7" s="31">
        <v>4546</v>
      </c>
      <c r="E7" s="31">
        <v>4680</v>
      </c>
      <c r="F7" s="31">
        <v>4638</v>
      </c>
      <c r="G7" s="31">
        <v>4621</v>
      </c>
      <c r="H7" s="31">
        <v>4824</v>
      </c>
      <c r="I7" s="31">
        <v>4963</v>
      </c>
      <c r="J7" s="31">
        <v>4948</v>
      </c>
      <c r="K7" s="31">
        <v>5121</v>
      </c>
      <c r="L7" s="31">
        <v>5257</v>
      </c>
      <c r="M7" s="31">
        <v>5705</v>
      </c>
      <c r="N7" s="31">
        <v>5795</v>
      </c>
      <c r="O7" s="31">
        <v>6180</v>
      </c>
      <c r="P7" s="31">
        <v>6288</v>
      </c>
      <c r="Q7" s="31">
        <v>6148</v>
      </c>
      <c r="R7" s="31">
        <v>6551</v>
      </c>
      <c r="S7" s="31">
        <v>6592</v>
      </c>
    </row>
    <row r="8" spans="1:19" ht="12" customHeight="1" x14ac:dyDescent="0.2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2" customHeight="1" x14ac:dyDescent="0.2">
      <c r="A9" s="95" t="s">
        <v>141</v>
      </c>
      <c r="B9" s="98">
        <v>2311</v>
      </c>
      <c r="C9" s="98">
        <v>2276</v>
      </c>
      <c r="D9" s="98">
        <v>2157</v>
      </c>
      <c r="E9" s="98">
        <v>2233</v>
      </c>
      <c r="F9" s="98">
        <v>2256</v>
      </c>
      <c r="G9" s="98">
        <v>2249</v>
      </c>
      <c r="H9" s="98">
        <v>2420</v>
      </c>
      <c r="I9" s="98">
        <v>2404</v>
      </c>
      <c r="J9" s="98">
        <v>2403</v>
      </c>
      <c r="K9" s="98">
        <v>2444</v>
      </c>
      <c r="L9" s="98">
        <v>2529</v>
      </c>
      <c r="M9" s="98">
        <v>2783</v>
      </c>
      <c r="N9" s="98">
        <v>2828</v>
      </c>
      <c r="O9" s="98">
        <v>3027</v>
      </c>
      <c r="P9" s="98">
        <v>2972</v>
      </c>
      <c r="Q9" s="98">
        <v>3050</v>
      </c>
      <c r="R9" s="98">
        <v>3272</v>
      </c>
      <c r="S9" s="98">
        <v>3175</v>
      </c>
    </row>
    <row r="10" spans="1:19" ht="12" customHeight="1" x14ac:dyDescent="0.2">
      <c r="A10" s="19" t="s">
        <v>139</v>
      </c>
      <c r="B10" s="28">
        <v>0</v>
      </c>
      <c r="C10" s="28">
        <v>1</v>
      </c>
      <c r="D10" s="28">
        <v>1</v>
      </c>
      <c r="E10" s="28">
        <v>6</v>
      </c>
      <c r="F10" s="28">
        <v>6</v>
      </c>
      <c r="G10" s="28">
        <v>4</v>
      </c>
      <c r="H10" s="28">
        <v>1</v>
      </c>
      <c r="I10" s="28">
        <v>3</v>
      </c>
      <c r="J10" s="28">
        <v>1</v>
      </c>
      <c r="K10" s="28">
        <v>0</v>
      </c>
      <c r="L10" s="28">
        <v>2</v>
      </c>
      <c r="M10" s="28">
        <v>3</v>
      </c>
      <c r="N10" s="28">
        <v>4</v>
      </c>
      <c r="O10" s="28">
        <v>0</v>
      </c>
      <c r="P10" s="28">
        <v>3</v>
      </c>
      <c r="Q10" s="28">
        <v>1</v>
      </c>
      <c r="R10" s="28">
        <v>0</v>
      </c>
      <c r="S10" s="28">
        <v>0</v>
      </c>
    </row>
    <row r="11" spans="1:19" ht="12" customHeight="1" x14ac:dyDescent="0.2">
      <c r="A11" s="66" t="s">
        <v>140</v>
      </c>
      <c r="B11" s="31">
        <v>2311</v>
      </c>
      <c r="C11" s="31">
        <v>2275</v>
      </c>
      <c r="D11" s="31">
        <v>2156</v>
      </c>
      <c r="E11" s="31">
        <v>2227</v>
      </c>
      <c r="F11" s="31">
        <v>2250</v>
      </c>
      <c r="G11" s="31">
        <v>2245</v>
      </c>
      <c r="H11" s="31">
        <v>2419</v>
      </c>
      <c r="I11" s="31">
        <v>2401</v>
      </c>
      <c r="J11" s="31">
        <v>2402</v>
      </c>
      <c r="K11" s="31">
        <v>2444</v>
      </c>
      <c r="L11" s="31">
        <v>2527</v>
      </c>
      <c r="M11" s="31">
        <v>2780</v>
      </c>
      <c r="N11" s="31">
        <v>2824</v>
      </c>
      <c r="O11" s="31">
        <v>3027</v>
      </c>
      <c r="P11" s="31">
        <v>2969</v>
      </c>
      <c r="Q11" s="31">
        <v>3049</v>
      </c>
      <c r="R11" s="31">
        <v>3272</v>
      </c>
      <c r="S11" s="31">
        <v>3175</v>
      </c>
    </row>
    <row r="12" spans="1:19" ht="12" customHeight="1" x14ac:dyDescent="0.2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2" customHeight="1" x14ac:dyDescent="0.2">
      <c r="A13" s="95" t="s">
        <v>142</v>
      </c>
      <c r="B13" s="98">
        <v>2505</v>
      </c>
      <c r="C13" s="98">
        <v>2513</v>
      </c>
      <c r="D13" s="98">
        <v>2392</v>
      </c>
      <c r="E13" s="98">
        <v>2455</v>
      </c>
      <c r="F13" s="98">
        <v>2394</v>
      </c>
      <c r="G13" s="98">
        <v>2378</v>
      </c>
      <c r="H13" s="98">
        <v>2410</v>
      </c>
      <c r="I13" s="98">
        <v>2563</v>
      </c>
      <c r="J13" s="98">
        <v>2549</v>
      </c>
      <c r="K13" s="98">
        <v>2678</v>
      </c>
      <c r="L13" s="98">
        <v>2733</v>
      </c>
      <c r="M13" s="98">
        <v>2927</v>
      </c>
      <c r="N13" s="98">
        <v>2974</v>
      </c>
      <c r="O13" s="98">
        <v>3153</v>
      </c>
      <c r="P13" s="98">
        <v>3321</v>
      </c>
      <c r="Q13" s="98">
        <v>3099</v>
      </c>
      <c r="R13" s="98">
        <v>3279</v>
      </c>
      <c r="S13" s="98">
        <v>3420</v>
      </c>
    </row>
    <row r="14" spans="1:19" ht="12" customHeight="1" x14ac:dyDescent="0.2">
      <c r="A14" s="106" t="s">
        <v>139</v>
      </c>
      <c r="B14" s="28">
        <v>0</v>
      </c>
      <c r="C14" s="28">
        <v>1</v>
      </c>
      <c r="D14" s="28">
        <v>2</v>
      </c>
      <c r="E14" s="28">
        <v>2</v>
      </c>
      <c r="F14" s="28">
        <v>6</v>
      </c>
      <c r="G14" s="28">
        <v>2</v>
      </c>
      <c r="H14" s="28">
        <v>5</v>
      </c>
      <c r="I14" s="28">
        <v>1</v>
      </c>
      <c r="J14" s="28">
        <v>3</v>
      </c>
      <c r="K14" s="28">
        <v>1</v>
      </c>
      <c r="L14" s="28">
        <v>3</v>
      </c>
      <c r="M14" s="28">
        <v>2</v>
      </c>
      <c r="N14" s="28">
        <v>3</v>
      </c>
      <c r="O14" s="28">
        <v>0</v>
      </c>
      <c r="P14" s="28">
        <v>2</v>
      </c>
      <c r="Q14" s="28">
        <v>0</v>
      </c>
      <c r="R14" s="28">
        <v>0</v>
      </c>
      <c r="S14" s="28">
        <v>3</v>
      </c>
    </row>
    <row r="15" spans="1:19" ht="12" customHeight="1" x14ac:dyDescent="0.2">
      <c r="A15" s="107" t="s">
        <v>140</v>
      </c>
      <c r="B15" s="31">
        <v>2505</v>
      </c>
      <c r="C15" s="31">
        <v>2512</v>
      </c>
      <c r="D15" s="31">
        <v>2390</v>
      </c>
      <c r="E15" s="31">
        <v>2453</v>
      </c>
      <c r="F15" s="31">
        <v>2388</v>
      </c>
      <c r="G15" s="31">
        <v>2376</v>
      </c>
      <c r="H15" s="31">
        <v>2405</v>
      </c>
      <c r="I15" s="31">
        <v>2562</v>
      </c>
      <c r="J15" s="31">
        <v>2546</v>
      </c>
      <c r="K15" s="31">
        <v>2677</v>
      </c>
      <c r="L15" s="31">
        <v>2730</v>
      </c>
      <c r="M15" s="31">
        <v>2925</v>
      </c>
      <c r="N15" s="31">
        <v>2971</v>
      </c>
      <c r="O15" s="31">
        <v>3153</v>
      </c>
      <c r="P15" s="31">
        <v>3319</v>
      </c>
      <c r="Q15" s="31">
        <v>3099</v>
      </c>
      <c r="R15" s="31">
        <v>3279</v>
      </c>
      <c r="S15" s="31">
        <v>3417</v>
      </c>
    </row>
    <row r="16" spans="1:19" ht="12" customHeight="1" x14ac:dyDescent="0.2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9" ht="12" customHeight="1" x14ac:dyDescent="0.2">
      <c r="A17" s="5"/>
    </row>
    <row r="18" spans="1:19" ht="12" customHeight="1" x14ac:dyDescent="0.2">
      <c r="L18" s="145"/>
      <c r="M18" s="145"/>
      <c r="N18" s="145"/>
      <c r="O18" s="145"/>
      <c r="P18" s="145"/>
      <c r="Q18" s="145"/>
      <c r="R18" s="145"/>
      <c r="S18" s="145"/>
    </row>
    <row r="19" spans="1:19" ht="12" customHeight="1" x14ac:dyDescent="0.2">
      <c r="L19" s="145"/>
      <c r="M19" s="145"/>
      <c r="N19" s="145"/>
      <c r="O19" s="145"/>
      <c r="P19" s="145"/>
      <c r="Q19" s="145"/>
      <c r="R19" s="145"/>
      <c r="S19" s="145"/>
    </row>
    <row r="20" spans="1:19" ht="12" customHeight="1" x14ac:dyDescent="0.2">
      <c r="L20" s="148"/>
      <c r="M20" s="148"/>
      <c r="N20" s="148"/>
      <c r="O20" s="145"/>
      <c r="P20" s="145"/>
      <c r="Q20" s="145"/>
      <c r="R20" s="145"/>
      <c r="S20" s="145"/>
    </row>
    <row r="21" spans="1:19" ht="12" customHeight="1" x14ac:dyDescent="0.2">
      <c r="L21" s="148"/>
      <c r="M21" s="148"/>
      <c r="N21" s="148"/>
      <c r="O21" s="148"/>
      <c r="P21" s="148"/>
      <c r="Q21" s="148"/>
      <c r="R21" s="148"/>
      <c r="S21" s="148"/>
    </row>
    <row r="22" spans="1:19" ht="12" customHeight="1" x14ac:dyDescent="0.2">
      <c r="L22" s="148"/>
      <c r="M22" s="148"/>
      <c r="N22" s="148"/>
      <c r="O22" s="148"/>
      <c r="P22" s="148"/>
      <c r="Q22" s="148"/>
      <c r="R22" s="148"/>
      <c r="S22" s="148"/>
    </row>
    <row r="23" spans="1:19" ht="12" customHeight="1" x14ac:dyDescent="0.2">
      <c r="L23" s="148"/>
      <c r="M23" s="148"/>
      <c r="N23" s="148"/>
      <c r="O23" s="148"/>
      <c r="P23" s="148"/>
      <c r="Q23" s="148"/>
      <c r="R23" s="148"/>
      <c r="S23" s="148"/>
    </row>
    <row r="24" spans="1:19" ht="12" customHeight="1" x14ac:dyDescent="0.2">
      <c r="L24" s="148"/>
      <c r="M24" s="148"/>
      <c r="N24" s="148"/>
      <c r="O24" s="150"/>
      <c r="P24" s="150"/>
      <c r="Q24" s="150"/>
      <c r="R24" s="150"/>
      <c r="S24" s="150"/>
    </row>
    <row r="25" spans="1:19" ht="12" customHeight="1" x14ac:dyDescent="0.2">
      <c r="L25" s="148"/>
      <c r="M25" s="148"/>
      <c r="N25" s="148"/>
      <c r="O25" s="148"/>
      <c r="P25" s="148"/>
      <c r="Q25" s="148"/>
      <c r="R25" s="148"/>
      <c r="S25" s="148"/>
    </row>
    <row r="26" spans="1:19" ht="12" customHeight="1" x14ac:dyDescent="0.2">
      <c r="L26" s="148"/>
      <c r="M26" s="148"/>
      <c r="N26" s="148"/>
      <c r="O26" s="148"/>
      <c r="P26" s="148"/>
      <c r="Q26" s="148"/>
      <c r="R26" s="148"/>
      <c r="S26" s="148"/>
    </row>
    <row r="27" spans="1:19" ht="12" customHeight="1" x14ac:dyDescent="0.2">
      <c r="L27" s="147"/>
      <c r="M27" s="148"/>
      <c r="N27" s="148"/>
      <c r="O27" s="148"/>
      <c r="P27" s="148"/>
      <c r="Q27" s="148"/>
      <c r="R27" s="148"/>
      <c r="S27" s="148"/>
    </row>
    <row r="28" spans="1:19" ht="12" customHeight="1" x14ac:dyDescent="0.2">
      <c r="L28" s="149"/>
      <c r="M28" s="148"/>
      <c r="N28" s="148"/>
      <c r="O28" s="148"/>
      <c r="P28" s="148"/>
      <c r="Q28" s="148"/>
      <c r="R28" s="148"/>
      <c r="S28" s="148"/>
    </row>
    <row r="29" spans="1:19" ht="12" customHeight="1" x14ac:dyDescent="0.2">
      <c r="L29" s="149"/>
      <c r="M29" s="148"/>
      <c r="N29" s="148"/>
      <c r="O29" s="148"/>
      <c r="P29" s="148"/>
      <c r="Q29" s="148"/>
      <c r="R29" s="148"/>
      <c r="S29" s="148"/>
    </row>
    <row r="30" spans="1:19" ht="12" customHeight="1" x14ac:dyDescent="0.2">
      <c r="L30" s="147"/>
      <c r="M30" s="148"/>
      <c r="N30" s="148"/>
      <c r="O30" s="148"/>
      <c r="P30" s="148"/>
      <c r="Q30" s="148"/>
      <c r="R30" s="148"/>
      <c r="S30" s="148"/>
    </row>
    <row r="31" spans="1:19" ht="12" customHeight="1" x14ac:dyDescent="0.2">
      <c r="L31" s="146"/>
      <c r="M31" s="150"/>
      <c r="N31" s="150"/>
      <c r="O31" s="150"/>
      <c r="P31" s="150"/>
      <c r="Q31" s="150"/>
      <c r="R31" s="150"/>
      <c r="S31" s="150"/>
    </row>
    <row r="32" spans="1:19" ht="12" customHeight="1" x14ac:dyDescent="0.2">
      <c r="L32" s="146"/>
      <c r="M32" s="146"/>
      <c r="N32" s="146"/>
      <c r="O32" s="146"/>
      <c r="P32" s="146"/>
      <c r="Q32" s="146"/>
      <c r="R32" s="146"/>
      <c r="S32" s="146"/>
    </row>
    <row r="33" spans="12:19" ht="12" customHeight="1" x14ac:dyDescent="0.2">
      <c r="L33" s="145"/>
      <c r="M33" s="145"/>
      <c r="N33" s="145"/>
      <c r="O33" s="145"/>
      <c r="P33" s="145"/>
      <c r="Q33" s="145"/>
      <c r="R33" s="145"/>
      <c r="S33" s="145"/>
    </row>
    <row r="34" spans="12:19" ht="12" customHeight="1" x14ac:dyDescent="0.2"/>
    <row r="35" spans="12:19" ht="12" customHeight="1" x14ac:dyDescent="0.2"/>
    <row r="36" spans="12:19" ht="12" customHeight="1" x14ac:dyDescent="0.2"/>
    <row r="37" spans="12:19" ht="12" customHeight="1" x14ac:dyDescent="0.2"/>
    <row r="38" spans="12:19" ht="12" customHeight="1" x14ac:dyDescent="0.2"/>
    <row r="39" spans="12:19" ht="12" customHeight="1" x14ac:dyDescent="0.2"/>
    <row r="40" spans="12:19" ht="12" customHeight="1" x14ac:dyDescent="0.2"/>
    <row r="41" spans="12:19" ht="12" customHeight="1" x14ac:dyDescent="0.2"/>
    <row r="42" spans="12:19" ht="12" customHeight="1" x14ac:dyDescent="0.2"/>
    <row r="43" spans="12:19" ht="12" customHeight="1" x14ac:dyDescent="0.2"/>
    <row r="44" spans="12:19" ht="12" customHeight="1" x14ac:dyDescent="0.2"/>
    <row r="45" spans="12:19" ht="12" customHeight="1" x14ac:dyDescent="0.2"/>
    <row r="46" spans="12:19" ht="12" customHeight="1" x14ac:dyDescent="0.2"/>
    <row r="47" spans="12:19" ht="12" customHeight="1" x14ac:dyDescent="0.2"/>
    <row r="48" spans="12:19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</sheetData>
  <mergeCells count="2">
    <mergeCell ref="A3:A4"/>
    <mergeCell ref="B3:S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38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U2" sqref="U2"/>
    </sheetView>
  </sheetViews>
  <sheetFormatPr baseColWidth="10" defaultRowHeight="11.25" x14ac:dyDescent="0.2"/>
  <cols>
    <col min="1" max="1" width="17.28515625" style="19" customWidth="1"/>
    <col min="2" max="19" width="4.85546875" style="19" bestFit="1" customWidth="1"/>
    <col min="20" max="216" width="11.42578125" style="19"/>
    <col min="217" max="217" width="17.28515625" style="19" customWidth="1"/>
    <col min="218" max="243" width="4.85546875" style="19" bestFit="1" customWidth="1"/>
    <col min="244" max="472" width="11.42578125" style="19"/>
    <col min="473" max="473" width="17.28515625" style="19" customWidth="1"/>
    <col min="474" max="499" width="4.85546875" style="19" bestFit="1" customWidth="1"/>
    <col min="500" max="728" width="11.42578125" style="19"/>
    <col min="729" max="729" width="17.28515625" style="19" customWidth="1"/>
    <col min="730" max="755" width="4.85546875" style="19" bestFit="1" customWidth="1"/>
    <col min="756" max="984" width="11.42578125" style="19"/>
    <col min="985" max="985" width="17.28515625" style="19" customWidth="1"/>
    <col min="986" max="1011" width="4.85546875" style="19" bestFit="1" customWidth="1"/>
    <col min="1012" max="1240" width="11.42578125" style="19"/>
    <col min="1241" max="1241" width="17.28515625" style="19" customWidth="1"/>
    <col min="1242" max="1267" width="4.85546875" style="19" bestFit="1" customWidth="1"/>
    <col min="1268" max="1496" width="11.42578125" style="19"/>
    <col min="1497" max="1497" width="17.28515625" style="19" customWidth="1"/>
    <col min="1498" max="1523" width="4.85546875" style="19" bestFit="1" customWidth="1"/>
    <col min="1524" max="1752" width="11.42578125" style="19"/>
    <col min="1753" max="1753" width="17.28515625" style="19" customWidth="1"/>
    <col min="1754" max="1779" width="4.85546875" style="19" bestFit="1" customWidth="1"/>
    <col min="1780" max="2008" width="11.42578125" style="19"/>
    <col min="2009" max="2009" width="17.28515625" style="19" customWidth="1"/>
    <col min="2010" max="2035" width="4.85546875" style="19" bestFit="1" customWidth="1"/>
    <col min="2036" max="2264" width="11.42578125" style="19"/>
    <col min="2265" max="2265" width="17.28515625" style="19" customWidth="1"/>
    <col min="2266" max="2291" width="4.85546875" style="19" bestFit="1" customWidth="1"/>
    <col min="2292" max="2520" width="11.42578125" style="19"/>
    <col min="2521" max="2521" width="17.28515625" style="19" customWidth="1"/>
    <col min="2522" max="2547" width="4.85546875" style="19" bestFit="1" customWidth="1"/>
    <col min="2548" max="2776" width="11.42578125" style="19"/>
    <col min="2777" max="2777" width="17.28515625" style="19" customWidth="1"/>
    <col min="2778" max="2803" width="4.85546875" style="19" bestFit="1" customWidth="1"/>
    <col min="2804" max="3032" width="11.42578125" style="19"/>
    <col min="3033" max="3033" width="17.28515625" style="19" customWidth="1"/>
    <col min="3034" max="3059" width="4.85546875" style="19" bestFit="1" customWidth="1"/>
    <col min="3060" max="3288" width="11.42578125" style="19"/>
    <col min="3289" max="3289" width="17.28515625" style="19" customWidth="1"/>
    <col min="3290" max="3315" width="4.85546875" style="19" bestFit="1" customWidth="1"/>
    <col min="3316" max="3544" width="11.42578125" style="19"/>
    <col min="3545" max="3545" width="17.28515625" style="19" customWidth="1"/>
    <col min="3546" max="3571" width="4.85546875" style="19" bestFit="1" customWidth="1"/>
    <col min="3572" max="3800" width="11.42578125" style="19"/>
    <col min="3801" max="3801" width="17.28515625" style="19" customWidth="1"/>
    <col min="3802" max="3827" width="4.85546875" style="19" bestFit="1" customWidth="1"/>
    <col min="3828" max="4056" width="11.42578125" style="19"/>
    <col min="4057" max="4057" width="17.28515625" style="19" customWidth="1"/>
    <col min="4058" max="4083" width="4.85546875" style="19" bestFit="1" customWidth="1"/>
    <col min="4084" max="4312" width="11.42578125" style="19"/>
    <col min="4313" max="4313" width="17.28515625" style="19" customWidth="1"/>
    <col min="4314" max="4339" width="4.85546875" style="19" bestFit="1" customWidth="1"/>
    <col min="4340" max="4568" width="11.42578125" style="19"/>
    <col min="4569" max="4569" width="17.28515625" style="19" customWidth="1"/>
    <col min="4570" max="4595" width="4.85546875" style="19" bestFit="1" customWidth="1"/>
    <col min="4596" max="4824" width="11.42578125" style="19"/>
    <col min="4825" max="4825" width="17.28515625" style="19" customWidth="1"/>
    <col min="4826" max="4851" width="4.85546875" style="19" bestFit="1" customWidth="1"/>
    <col min="4852" max="5080" width="11.42578125" style="19"/>
    <col min="5081" max="5081" width="17.28515625" style="19" customWidth="1"/>
    <col min="5082" max="5107" width="4.85546875" style="19" bestFit="1" customWidth="1"/>
    <col min="5108" max="5336" width="11.42578125" style="19"/>
    <col min="5337" max="5337" width="17.28515625" style="19" customWidth="1"/>
    <col min="5338" max="5363" width="4.85546875" style="19" bestFit="1" customWidth="1"/>
    <col min="5364" max="5592" width="11.42578125" style="19"/>
    <col min="5593" max="5593" width="17.28515625" style="19" customWidth="1"/>
    <col min="5594" max="5619" width="4.85546875" style="19" bestFit="1" customWidth="1"/>
    <col min="5620" max="5848" width="11.42578125" style="19"/>
    <col min="5849" max="5849" width="17.28515625" style="19" customWidth="1"/>
    <col min="5850" max="5875" width="4.85546875" style="19" bestFit="1" customWidth="1"/>
    <col min="5876" max="6104" width="11.42578125" style="19"/>
    <col min="6105" max="6105" width="17.28515625" style="19" customWidth="1"/>
    <col min="6106" max="6131" width="4.85546875" style="19" bestFit="1" customWidth="1"/>
    <col min="6132" max="6360" width="11.42578125" style="19"/>
    <col min="6361" max="6361" width="17.28515625" style="19" customWidth="1"/>
    <col min="6362" max="6387" width="4.85546875" style="19" bestFit="1" customWidth="1"/>
    <col min="6388" max="6616" width="11.42578125" style="19"/>
    <col min="6617" max="6617" width="17.28515625" style="19" customWidth="1"/>
    <col min="6618" max="6643" width="4.85546875" style="19" bestFit="1" customWidth="1"/>
    <col min="6644" max="6872" width="11.42578125" style="19"/>
    <col min="6873" max="6873" width="17.28515625" style="19" customWidth="1"/>
    <col min="6874" max="6899" width="4.85546875" style="19" bestFit="1" customWidth="1"/>
    <col min="6900" max="7128" width="11.42578125" style="19"/>
    <col min="7129" max="7129" width="17.28515625" style="19" customWidth="1"/>
    <col min="7130" max="7155" width="4.85546875" style="19" bestFit="1" customWidth="1"/>
    <col min="7156" max="7384" width="11.42578125" style="19"/>
    <col min="7385" max="7385" width="17.28515625" style="19" customWidth="1"/>
    <col min="7386" max="7411" width="4.85546875" style="19" bestFit="1" customWidth="1"/>
    <col min="7412" max="7640" width="11.42578125" style="19"/>
    <col min="7641" max="7641" width="17.28515625" style="19" customWidth="1"/>
    <col min="7642" max="7667" width="4.85546875" style="19" bestFit="1" customWidth="1"/>
    <col min="7668" max="7896" width="11.42578125" style="19"/>
    <col min="7897" max="7897" width="17.28515625" style="19" customWidth="1"/>
    <col min="7898" max="7923" width="4.85546875" style="19" bestFit="1" customWidth="1"/>
    <col min="7924" max="8152" width="11.42578125" style="19"/>
    <col min="8153" max="8153" width="17.28515625" style="19" customWidth="1"/>
    <col min="8154" max="8179" width="4.85546875" style="19" bestFit="1" customWidth="1"/>
    <col min="8180" max="8408" width="11.42578125" style="19"/>
    <col min="8409" max="8409" width="17.28515625" style="19" customWidth="1"/>
    <col min="8410" max="8435" width="4.85546875" style="19" bestFit="1" customWidth="1"/>
    <col min="8436" max="8664" width="11.42578125" style="19"/>
    <col min="8665" max="8665" width="17.28515625" style="19" customWidth="1"/>
    <col min="8666" max="8691" width="4.85546875" style="19" bestFit="1" customWidth="1"/>
    <col min="8692" max="8920" width="11.42578125" style="19"/>
    <col min="8921" max="8921" width="17.28515625" style="19" customWidth="1"/>
    <col min="8922" max="8947" width="4.85546875" style="19" bestFit="1" customWidth="1"/>
    <col min="8948" max="9176" width="11.42578125" style="19"/>
    <col min="9177" max="9177" width="17.28515625" style="19" customWidth="1"/>
    <col min="9178" max="9203" width="4.85546875" style="19" bestFit="1" customWidth="1"/>
    <col min="9204" max="9432" width="11.42578125" style="19"/>
    <col min="9433" max="9433" width="17.28515625" style="19" customWidth="1"/>
    <col min="9434" max="9459" width="4.85546875" style="19" bestFit="1" customWidth="1"/>
    <col min="9460" max="9688" width="11.42578125" style="19"/>
    <col min="9689" max="9689" width="17.28515625" style="19" customWidth="1"/>
    <col min="9690" max="9715" width="4.85546875" style="19" bestFit="1" customWidth="1"/>
    <col min="9716" max="9944" width="11.42578125" style="19"/>
    <col min="9945" max="9945" width="17.28515625" style="19" customWidth="1"/>
    <col min="9946" max="9971" width="4.85546875" style="19" bestFit="1" customWidth="1"/>
    <col min="9972" max="10200" width="11.42578125" style="19"/>
    <col min="10201" max="10201" width="17.28515625" style="19" customWidth="1"/>
    <col min="10202" max="10227" width="4.85546875" style="19" bestFit="1" customWidth="1"/>
    <col min="10228" max="10456" width="11.42578125" style="19"/>
    <col min="10457" max="10457" width="17.28515625" style="19" customWidth="1"/>
    <col min="10458" max="10483" width="4.85546875" style="19" bestFit="1" customWidth="1"/>
    <col min="10484" max="10712" width="11.42578125" style="19"/>
    <col min="10713" max="10713" width="17.28515625" style="19" customWidth="1"/>
    <col min="10714" max="10739" width="4.85546875" style="19" bestFit="1" customWidth="1"/>
    <col min="10740" max="10968" width="11.42578125" style="19"/>
    <col min="10969" max="10969" width="17.28515625" style="19" customWidth="1"/>
    <col min="10970" max="10995" width="4.85546875" style="19" bestFit="1" customWidth="1"/>
    <col min="10996" max="11224" width="11.42578125" style="19"/>
    <col min="11225" max="11225" width="17.28515625" style="19" customWidth="1"/>
    <col min="11226" max="11251" width="4.85546875" style="19" bestFit="1" customWidth="1"/>
    <col min="11252" max="11480" width="11.42578125" style="19"/>
    <col min="11481" max="11481" width="17.28515625" style="19" customWidth="1"/>
    <col min="11482" max="11507" width="4.85546875" style="19" bestFit="1" customWidth="1"/>
    <col min="11508" max="11736" width="11.42578125" style="19"/>
    <col min="11737" max="11737" width="17.28515625" style="19" customWidth="1"/>
    <col min="11738" max="11763" width="4.85546875" style="19" bestFit="1" customWidth="1"/>
    <col min="11764" max="11992" width="11.42578125" style="19"/>
    <col min="11993" max="11993" width="17.28515625" style="19" customWidth="1"/>
    <col min="11994" max="12019" width="4.85546875" style="19" bestFit="1" customWidth="1"/>
    <col min="12020" max="12248" width="11.42578125" style="19"/>
    <col min="12249" max="12249" width="17.28515625" style="19" customWidth="1"/>
    <col min="12250" max="12275" width="4.85546875" style="19" bestFit="1" customWidth="1"/>
    <col min="12276" max="12504" width="11.42578125" style="19"/>
    <col min="12505" max="12505" width="17.28515625" style="19" customWidth="1"/>
    <col min="12506" max="12531" width="4.85546875" style="19" bestFit="1" customWidth="1"/>
    <col min="12532" max="12760" width="11.42578125" style="19"/>
    <col min="12761" max="12761" width="17.28515625" style="19" customWidth="1"/>
    <col min="12762" max="12787" width="4.85546875" style="19" bestFit="1" customWidth="1"/>
    <col min="12788" max="13016" width="11.42578125" style="19"/>
    <col min="13017" max="13017" width="17.28515625" style="19" customWidth="1"/>
    <col min="13018" max="13043" width="4.85546875" style="19" bestFit="1" customWidth="1"/>
    <col min="13044" max="13272" width="11.42578125" style="19"/>
    <col min="13273" max="13273" width="17.28515625" style="19" customWidth="1"/>
    <col min="13274" max="13299" width="4.85546875" style="19" bestFit="1" customWidth="1"/>
    <col min="13300" max="13528" width="11.42578125" style="19"/>
    <col min="13529" max="13529" width="17.28515625" style="19" customWidth="1"/>
    <col min="13530" max="13555" width="4.85546875" style="19" bestFit="1" customWidth="1"/>
    <col min="13556" max="13784" width="11.42578125" style="19"/>
    <col min="13785" max="13785" width="17.28515625" style="19" customWidth="1"/>
    <col min="13786" max="13811" width="4.85546875" style="19" bestFit="1" customWidth="1"/>
    <col min="13812" max="14040" width="11.42578125" style="19"/>
    <col min="14041" max="14041" width="17.28515625" style="19" customWidth="1"/>
    <col min="14042" max="14067" width="4.85546875" style="19" bestFit="1" customWidth="1"/>
    <col min="14068" max="14296" width="11.42578125" style="19"/>
    <col min="14297" max="14297" width="17.28515625" style="19" customWidth="1"/>
    <col min="14298" max="14323" width="4.85546875" style="19" bestFit="1" customWidth="1"/>
    <col min="14324" max="14552" width="11.42578125" style="19"/>
    <col min="14553" max="14553" width="17.28515625" style="19" customWidth="1"/>
    <col min="14554" max="14579" width="4.85546875" style="19" bestFit="1" customWidth="1"/>
    <col min="14580" max="14808" width="11.42578125" style="19"/>
    <col min="14809" max="14809" width="17.28515625" style="19" customWidth="1"/>
    <col min="14810" max="14835" width="4.85546875" style="19" bestFit="1" customWidth="1"/>
    <col min="14836" max="15064" width="11.42578125" style="19"/>
    <col min="15065" max="15065" width="17.28515625" style="19" customWidth="1"/>
    <col min="15066" max="15091" width="4.85546875" style="19" bestFit="1" customWidth="1"/>
    <col min="15092" max="15320" width="11.42578125" style="19"/>
    <col min="15321" max="15321" width="17.28515625" style="19" customWidth="1"/>
    <col min="15322" max="15347" width="4.85546875" style="19" bestFit="1" customWidth="1"/>
    <col min="15348" max="15576" width="11.42578125" style="19"/>
    <col min="15577" max="15577" width="17.28515625" style="19" customWidth="1"/>
    <col min="15578" max="15603" width="4.85546875" style="19" bestFit="1" customWidth="1"/>
    <col min="15604" max="15832" width="11.42578125" style="19"/>
    <col min="15833" max="15833" width="17.28515625" style="19" customWidth="1"/>
    <col min="15834" max="15859" width="4.85546875" style="19" bestFit="1" customWidth="1"/>
    <col min="15860" max="16088" width="11.42578125" style="19"/>
    <col min="16089" max="16089" width="17.28515625" style="19" customWidth="1"/>
    <col min="16090" max="16115" width="4.85546875" style="19" bestFit="1" customWidth="1"/>
    <col min="16116" max="16344" width="11.42578125" style="19"/>
    <col min="16345" max="16348" width="11.42578125" style="19" customWidth="1"/>
    <col min="16349" max="16384" width="11.42578125" style="19"/>
  </cols>
  <sheetData>
    <row r="1" spans="1:19" s="34" customFormat="1" ht="70.150000000000006" customHeight="1" x14ac:dyDescent="0.2">
      <c r="A1" s="34" t="s">
        <v>143</v>
      </c>
      <c r="L1" s="19"/>
      <c r="M1" s="19"/>
      <c r="N1" s="19"/>
      <c r="O1" s="19"/>
      <c r="P1" s="19"/>
    </row>
    <row r="2" spans="1:19" s="20" customFormat="1" ht="19.899999999999999" customHeight="1" thickBot="1" x14ac:dyDescent="0.3">
      <c r="A2" s="120" t="s">
        <v>144</v>
      </c>
    </row>
    <row r="3" spans="1:19" ht="12" customHeight="1" x14ac:dyDescent="0.2">
      <c r="A3" s="159"/>
      <c r="B3" s="167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</row>
    <row r="4" spans="1:19" ht="12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s="22" customFormat="1" ht="12" customHeight="1" x14ac:dyDescent="0.2">
      <c r="A5" s="95" t="s">
        <v>13</v>
      </c>
      <c r="B5" s="108">
        <v>4816</v>
      </c>
      <c r="C5" s="108">
        <v>4789</v>
      </c>
      <c r="D5" s="108">
        <v>4549</v>
      </c>
      <c r="E5" s="108">
        <v>4688</v>
      </c>
      <c r="F5" s="108">
        <v>4650</v>
      </c>
      <c r="G5" s="108">
        <v>4627</v>
      </c>
      <c r="H5" s="108">
        <v>4830</v>
      </c>
      <c r="I5" s="108">
        <v>4967</v>
      </c>
      <c r="J5" s="108">
        <v>4952</v>
      </c>
      <c r="K5" s="108">
        <v>5122</v>
      </c>
      <c r="L5" s="108">
        <v>5262</v>
      </c>
      <c r="M5" s="108">
        <v>5710</v>
      </c>
      <c r="N5" s="108">
        <v>5802</v>
      </c>
      <c r="O5" s="108">
        <v>6177</v>
      </c>
      <c r="P5" s="108">
        <v>6293</v>
      </c>
      <c r="Q5" s="108">
        <v>6149</v>
      </c>
      <c r="R5" s="108">
        <v>6551</v>
      </c>
      <c r="S5" s="108">
        <v>6595</v>
      </c>
    </row>
    <row r="6" spans="1:19" ht="12" customHeight="1" x14ac:dyDescent="0.2">
      <c r="A6" s="19" t="s">
        <v>145</v>
      </c>
      <c r="B6" s="32">
        <v>2</v>
      </c>
      <c r="C6" s="32">
        <v>4</v>
      </c>
      <c r="D6" s="32">
        <v>11</v>
      </c>
      <c r="E6" s="32">
        <v>9</v>
      </c>
      <c r="F6" s="32">
        <v>14</v>
      </c>
      <c r="G6" s="32">
        <v>8</v>
      </c>
      <c r="H6" s="32">
        <v>14</v>
      </c>
      <c r="I6" s="32">
        <v>8</v>
      </c>
      <c r="J6" s="32">
        <v>14</v>
      </c>
      <c r="K6" s="32">
        <v>8</v>
      </c>
      <c r="L6" s="32">
        <v>18</v>
      </c>
      <c r="M6" s="32">
        <v>15</v>
      </c>
      <c r="N6" s="32">
        <v>16</v>
      </c>
      <c r="O6" s="32">
        <v>11</v>
      </c>
      <c r="P6" s="32">
        <v>10</v>
      </c>
      <c r="Q6" s="32">
        <v>11</v>
      </c>
      <c r="R6" s="32">
        <v>14</v>
      </c>
      <c r="S6" s="32">
        <v>12</v>
      </c>
    </row>
    <row r="7" spans="1:19" ht="12" customHeight="1" x14ac:dyDescent="0.2">
      <c r="A7" s="19" t="s">
        <v>146</v>
      </c>
      <c r="B7" s="32">
        <v>20</v>
      </c>
      <c r="C7" s="32">
        <v>22</v>
      </c>
      <c r="D7" s="32">
        <v>11</v>
      </c>
      <c r="E7" s="32">
        <v>11</v>
      </c>
      <c r="F7" s="32">
        <v>16</v>
      </c>
      <c r="G7" s="32">
        <v>21</v>
      </c>
      <c r="H7" s="32">
        <v>22</v>
      </c>
      <c r="I7" s="32">
        <v>23</v>
      </c>
      <c r="J7" s="32">
        <v>21</v>
      </c>
      <c r="K7" s="32">
        <v>34</v>
      </c>
      <c r="L7" s="32">
        <v>16</v>
      </c>
      <c r="M7" s="32">
        <v>18</v>
      </c>
      <c r="N7" s="32">
        <v>31</v>
      </c>
      <c r="O7" s="32">
        <v>31</v>
      </c>
      <c r="P7" s="32">
        <v>39</v>
      </c>
      <c r="Q7" s="32">
        <v>28</v>
      </c>
      <c r="R7" s="32">
        <v>40</v>
      </c>
      <c r="S7" s="32">
        <v>43</v>
      </c>
    </row>
    <row r="8" spans="1:19" ht="12" customHeight="1" x14ac:dyDescent="0.2">
      <c r="A8" s="19" t="s">
        <v>147</v>
      </c>
      <c r="B8" s="32">
        <v>47</v>
      </c>
      <c r="C8" s="32">
        <v>53</v>
      </c>
      <c r="D8" s="32">
        <v>36</v>
      </c>
      <c r="E8" s="32">
        <v>55</v>
      </c>
      <c r="F8" s="32">
        <v>38</v>
      </c>
      <c r="G8" s="32">
        <v>50</v>
      </c>
      <c r="H8" s="32">
        <v>36</v>
      </c>
      <c r="I8" s="32">
        <v>41</v>
      </c>
      <c r="J8" s="32">
        <v>59</v>
      </c>
      <c r="K8" s="32">
        <v>49</v>
      </c>
      <c r="L8" s="32">
        <v>76</v>
      </c>
      <c r="M8" s="32">
        <v>64</v>
      </c>
      <c r="N8" s="32">
        <v>86</v>
      </c>
      <c r="O8" s="32">
        <v>66</v>
      </c>
      <c r="P8" s="32">
        <v>66</v>
      </c>
      <c r="Q8" s="32">
        <v>91</v>
      </c>
      <c r="R8" s="32">
        <v>83</v>
      </c>
      <c r="S8" s="32">
        <v>97</v>
      </c>
    </row>
    <row r="9" spans="1:19" ht="12" customHeight="1" x14ac:dyDescent="0.2">
      <c r="A9" s="19" t="s">
        <v>148</v>
      </c>
      <c r="B9" s="32">
        <v>169</v>
      </c>
      <c r="C9" s="32">
        <v>191</v>
      </c>
      <c r="D9" s="32">
        <v>164</v>
      </c>
      <c r="E9" s="32">
        <v>197</v>
      </c>
      <c r="F9" s="32">
        <v>181</v>
      </c>
      <c r="G9" s="32">
        <v>180</v>
      </c>
      <c r="H9" s="32">
        <v>226</v>
      </c>
      <c r="I9" s="32">
        <v>197</v>
      </c>
      <c r="J9" s="32">
        <v>197</v>
      </c>
      <c r="K9" s="32">
        <v>211</v>
      </c>
      <c r="L9" s="32">
        <v>236</v>
      </c>
      <c r="M9" s="32">
        <v>302</v>
      </c>
      <c r="N9" s="32">
        <v>323</v>
      </c>
      <c r="O9" s="32">
        <v>289</v>
      </c>
      <c r="P9" s="32">
        <v>327</v>
      </c>
      <c r="Q9" s="32">
        <v>286</v>
      </c>
      <c r="R9" s="32">
        <v>329</v>
      </c>
      <c r="S9" s="32">
        <v>375</v>
      </c>
    </row>
    <row r="10" spans="1:19" ht="12" customHeight="1" x14ac:dyDescent="0.2">
      <c r="A10" s="19" t="s">
        <v>149</v>
      </c>
      <c r="B10" s="32">
        <v>916</v>
      </c>
      <c r="C10" s="32">
        <v>961</v>
      </c>
      <c r="D10" s="32">
        <v>873</v>
      </c>
      <c r="E10" s="32">
        <v>917</v>
      </c>
      <c r="F10" s="32">
        <v>949</v>
      </c>
      <c r="G10" s="32">
        <v>961</v>
      </c>
      <c r="H10" s="32">
        <v>1012</v>
      </c>
      <c r="I10" s="32">
        <v>913</v>
      </c>
      <c r="J10" s="32">
        <v>986</v>
      </c>
      <c r="K10" s="32">
        <v>1125</v>
      </c>
      <c r="L10" s="32">
        <v>1106</v>
      </c>
      <c r="M10" s="32">
        <v>1175</v>
      </c>
      <c r="N10" s="32">
        <v>1153</v>
      </c>
      <c r="O10" s="32">
        <v>1267</v>
      </c>
      <c r="P10" s="32">
        <v>1221</v>
      </c>
      <c r="Q10" s="32">
        <v>1143</v>
      </c>
      <c r="R10" s="32">
        <v>1312</v>
      </c>
      <c r="S10" s="32">
        <v>1206</v>
      </c>
    </row>
    <row r="11" spans="1:19" ht="12" customHeight="1" x14ac:dyDescent="0.2">
      <c r="A11" s="19" t="s">
        <v>150</v>
      </c>
      <c r="B11" s="32">
        <v>2205</v>
      </c>
      <c r="C11" s="32">
        <v>2098</v>
      </c>
      <c r="D11" s="32">
        <v>2114</v>
      </c>
      <c r="E11" s="32">
        <v>2112</v>
      </c>
      <c r="F11" s="32">
        <v>1970</v>
      </c>
      <c r="G11" s="32">
        <v>1920</v>
      </c>
      <c r="H11" s="32">
        <v>1987</v>
      </c>
      <c r="I11" s="32">
        <v>2186</v>
      </c>
      <c r="J11" s="32">
        <v>2129</v>
      </c>
      <c r="K11" s="32">
        <v>2271</v>
      </c>
      <c r="L11" s="32">
        <v>2289</v>
      </c>
      <c r="M11" s="32">
        <v>2371</v>
      </c>
      <c r="N11" s="32">
        <v>2436</v>
      </c>
      <c r="O11" s="32">
        <v>2618</v>
      </c>
      <c r="P11" s="32">
        <v>2595</v>
      </c>
      <c r="Q11" s="32">
        <v>2594</v>
      </c>
      <c r="R11" s="32">
        <v>2657</v>
      </c>
      <c r="S11" s="32">
        <v>2777</v>
      </c>
    </row>
    <row r="12" spans="1:19" ht="12" customHeight="1" x14ac:dyDescent="0.2">
      <c r="A12" s="19" t="s">
        <v>151</v>
      </c>
      <c r="B12" s="32">
        <v>1156</v>
      </c>
      <c r="C12" s="32">
        <v>1197</v>
      </c>
      <c r="D12" s="32">
        <v>1106</v>
      </c>
      <c r="E12" s="32">
        <v>1138</v>
      </c>
      <c r="F12" s="32">
        <v>1128</v>
      </c>
      <c r="G12" s="32">
        <v>1083</v>
      </c>
      <c r="H12" s="32">
        <v>1139</v>
      </c>
      <c r="I12" s="32">
        <v>1200</v>
      </c>
      <c r="J12" s="32">
        <v>1183</v>
      </c>
      <c r="K12" s="32">
        <v>1178</v>
      </c>
      <c r="L12" s="32">
        <v>1243</v>
      </c>
      <c r="M12" s="32">
        <v>1483</v>
      </c>
      <c r="N12" s="32">
        <v>1447</v>
      </c>
      <c r="O12" s="32">
        <v>1567</v>
      </c>
      <c r="P12" s="32">
        <v>1644</v>
      </c>
      <c r="Q12" s="32">
        <v>1635</v>
      </c>
      <c r="R12" s="32">
        <v>1745</v>
      </c>
      <c r="S12" s="32">
        <v>1689</v>
      </c>
    </row>
    <row r="13" spans="1:19" ht="12" customHeight="1" x14ac:dyDescent="0.2">
      <c r="A13" s="19" t="s">
        <v>152</v>
      </c>
      <c r="B13" s="32">
        <v>261</v>
      </c>
      <c r="C13" s="32">
        <v>257</v>
      </c>
      <c r="D13" s="32">
        <v>227</v>
      </c>
      <c r="E13" s="32">
        <v>244</v>
      </c>
      <c r="F13" s="32">
        <v>253</v>
      </c>
      <c r="G13" s="32">
        <v>240</v>
      </c>
      <c r="H13" s="32">
        <v>265</v>
      </c>
      <c r="I13" s="32">
        <v>275</v>
      </c>
      <c r="J13" s="32">
        <v>244</v>
      </c>
      <c r="K13" s="32">
        <v>240</v>
      </c>
      <c r="L13" s="32">
        <v>276</v>
      </c>
      <c r="M13" s="32">
        <v>281</v>
      </c>
      <c r="N13" s="32">
        <v>310</v>
      </c>
      <c r="O13" s="32">
        <v>328</v>
      </c>
      <c r="P13" s="32">
        <v>390</v>
      </c>
      <c r="Q13" s="32">
        <v>359</v>
      </c>
      <c r="R13" s="32">
        <v>368</v>
      </c>
      <c r="S13" s="32">
        <v>396</v>
      </c>
    </row>
    <row r="14" spans="1:19" ht="12" customHeight="1" x14ac:dyDescent="0.2">
      <c r="A14" s="66" t="s">
        <v>57</v>
      </c>
      <c r="B14" s="33">
        <v>40</v>
      </c>
      <c r="C14" s="33">
        <v>6</v>
      </c>
      <c r="D14" s="33">
        <v>7</v>
      </c>
      <c r="E14" s="33">
        <v>5</v>
      </c>
      <c r="F14" s="33">
        <v>101</v>
      </c>
      <c r="G14" s="33">
        <v>164</v>
      </c>
      <c r="H14" s="33">
        <v>129</v>
      </c>
      <c r="I14" s="33">
        <v>124</v>
      </c>
      <c r="J14" s="33">
        <v>119</v>
      </c>
      <c r="K14" s="33">
        <v>6</v>
      </c>
      <c r="L14" s="33">
        <v>2</v>
      </c>
      <c r="M14" s="33">
        <v>1</v>
      </c>
      <c r="N14" s="33">
        <v>0</v>
      </c>
      <c r="O14" s="33">
        <v>0</v>
      </c>
      <c r="P14" s="33">
        <v>0</v>
      </c>
      <c r="Q14" s="33">
        <v>2</v>
      </c>
      <c r="R14" s="33">
        <v>3</v>
      </c>
      <c r="S14" s="33">
        <v>0</v>
      </c>
    </row>
    <row r="15" spans="1:19" ht="12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s="22" customFormat="1" ht="12" customHeight="1" x14ac:dyDescent="0.2">
      <c r="A16" s="95" t="s">
        <v>153</v>
      </c>
      <c r="B16" s="108">
        <v>2311</v>
      </c>
      <c r="C16" s="108">
        <v>2276</v>
      </c>
      <c r="D16" s="108">
        <v>2157</v>
      </c>
      <c r="E16" s="108">
        <v>2233</v>
      </c>
      <c r="F16" s="108">
        <v>2256</v>
      </c>
      <c r="G16" s="108">
        <v>2249</v>
      </c>
      <c r="H16" s="108">
        <v>2420</v>
      </c>
      <c r="I16" s="108">
        <v>2404</v>
      </c>
      <c r="J16" s="108">
        <v>2403</v>
      </c>
      <c r="K16" s="108">
        <v>2444</v>
      </c>
      <c r="L16" s="108">
        <v>2529</v>
      </c>
      <c r="M16" s="108">
        <v>2783</v>
      </c>
      <c r="N16" s="108">
        <v>2828</v>
      </c>
      <c r="O16" s="108">
        <v>3025</v>
      </c>
      <c r="P16" s="108">
        <v>2973</v>
      </c>
      <c r="Q16" s="108">
        <v>3049</v>
      </c>
      <c r="R16" s="108">
        <v>3271</v>
      </c>
      <c r="S16" s="108">
        <v>3175</v>
      </c>
    </row>
    <row r="17" spans="1:19" ht="12" customHeight="1" x14ac:dyDescent="0.2">
      <c r="A17" s="19" t="s">
        <v>145</v>
      </c>
      <c r="B17" s="32">
        <v>1</v>
      </c>
      <c r="C17" s="32">
        <v>2</v>
      </c>
      <c r="D17" s="32">
        <v>4</v>
      </c>
      <c r="E17" s="32">
        <v>6</v>
      </c>
      <c r="F17" s="32">
        <v>7</v>
      </c>
      <c r="G17" s="32">
        <v>3</v>
      </c>
      <c r="H17" s="32">
        <v>5</v>
      </c>
      <c r="I17" s="32">
        <v>2</v>
      </c>
      <c r="J17" s="32">
        <v>7</v>
      </c>
      <c r="K17" s="32">
        <v>4</v>
      </c>
      <c r="L17" s="32">
        <v>12</v>
      </c>
      <c r="M17" s="32">
        <v>12</v>
      </c>
      <c r="N17" s="32">
        <v>10</v>
      </c>
      <c r="O17" s="32">
        <v>6</v>
      </c>
      <c r="P17" s="32">
        <v>5</v>
      </c>
      <c r="Q17" s="32">
        <v>7</v>
      </c>
      <c r="R17" s="32">
        <v>7</v>
      </c>
      <c r="S17" s="32">
        <v>5</v>
      </c>
    </row>
    <row r="18" spans="1:19" ht="12" customHeight="1" x14ac:dyDescent="0.2">
      <c r="A18" s="19" t="s">
        <v>146</v>
      </c>
      <c r="B18" s="32">
        <v>13</v>
      </c>
      <c r="C18" s="32">
        <v>14</v>
      </c>
      <c r="D18" s="32">
        <v>3</v>
      </c>
      <c r="E18" s="32">
        <v>5</v>
      </c>
      <c r="F18" s="32">
        <v>8</v>
      </c>
      <c r="G18" s="32">
        <v>14</v>
      </c>
      <c r="H18" s="32">
        <v>7</v>
      </c>
      <c r="I18" s="32">
        <v>12</v>
      </c>
      <c r="J18" s="32">
        <v>8</v>
      </c>
      <c r="K18" s="32">
        <v>17</v>
      </c>
      <c r="L18" s="32">
        <v>8</v>
      </c>
      <c r="M18" s="32">
        <v>9</v>
      </c>
      <c r="N18" s="32">
        <v>14</v>
      </c>
      <c r="O18" s="32">
        <v>17</v>
      </c>
      <c r="P18" s="32">
        <v>18</v>
      </c>
      <c r="Q18" s="32">
        <v>11</v>
      </c>
      <c r="R18" s="32">
        <v>18</v>
      </c>
      <c r="S18" s="32">
        <v>24</v>
      </c>
    </row>
    <row r="19" spans="1:19" ht="12" customHeight="1" x14ac:dyDescent="0.2">
      <c r="A19" s="19" t="s">
        <v>147</v>
      </c>
      <c r="B19" s="32">
        <v>24</v>
      </c>
      <c r="C19" s="32">
        <v>28</v>
      </c>
      <c r="D19" s="32">
        <v>16</v>
      </c>
      <c r="E19" s="32">
        <v>28</v>
      </c>
      <c r="F19" s="32">
        <v>17</v>
      </c>
      <c r="G19" s="32">
        <v>28</v>
      </c>
      <c r="H19" s="32">
        <v>16</v>
      </c>
      <c r="I19" s="32">
        <v>24</v>
      </c>
      <c r="J19" s="32">
        <v>33</v>
      </c>
      <c r="K19" s="32">
        <v>20</v>
      </c>
      <c r="L19" s="32">
        <v>37</v>
      </c>
      <c r="M19" s="32">
        <v>39</v>
      </c>
      <c r="N19" s="32">
        <v>42</v>
      </c>
      <c r="O19" s="32">
        <v>30</v>
      </c>
      <c r="P19" s="32">
        <v>27</v>
      </c>
      <c r="Q19" s="32">
        <v>54</v>
      </c>
      <c r="R19" s="32">
        <v>48</v>
      </c>
      <c r="S19" s="32">
        <v>52</v>
      </c>
    </row>
    <row r="20" spans="1:19" ht="12" customHeight="1" x14ac:dyDescent="0.2">
      <c r="A20" s="19" t="s">
        <v>148</v>
      </c>
      <c r="B20" s="32">
        <v>101</v>
      </c>
      <c r="C20" s="32">
        <v>97</v>
      </c>
      <c r="D20" s="32">
        <v>76</v>
      </c>
      <c r="E20" s="32">
        <v>108</v>
      </c>
      <c r="F20" s="32">
        <v>95</v>
      </c>
      <c r="G20" s="32">
        <v>99</v>
      </c>
      <c r="H20" s="32">
        <v>137</v>
      </c>
      <c r="I20" s="32">
        <v>108</v>
      </c>
      <c r="J20" s="32">
        <v>120</v>
      </c>
      <c r="K20" s="32">
        <v>109</v>
      </c>
      <c r="L20" s="32">
        <v>142</v>
      </c>
      <c r="M20" s="32">
        <v>164</v>
      </c>
      <c r="N20" s="32">
        <v>175</v>
      </c>
      <c r="O20" s="32">
        <v>150</v>
      </c>
      <c r="P20" s="32">
        <v>184</v>
      </c>
      <c r="Q20" s="32">
        <v>159</v>
      </c>
      <c r="R20" s="32">
        <v>168</v>
      </c>
      <c r="S20" s="32">
        <v>196</v>
      </c>
    </row>
    <row r="21" spans="1:19" ht="12" customHeight="1" x14ac:dyDescent="0.2">
      <c r="A21" s="19" t="s">
        <v>149</v>
      </c>
      <c r="B21" s="32">
        <v>519</v>
      </c>
      <c r="C21" s="32">
        <v>558</v>
      </c>
      <c r="D21" s="32">
        <v>493</v>
      </c>
      <c r="E21" s="32">
        <v>518</v>
      </c>
      <c r="F21" s="32">
        <v>555</v>
      </c>
      <c r="G21" s="32">
        <v>535</v>
      </c>
      <c r="H21" s="32">
        <v>589</v>
      </c>
      <c r="I21" s="32">
        <v>506</v>
      </c>
      <c r="J21" s="32">
        <v>566</v>
      </c>
      <c r="K21" s="32">
        <v>624</v>
      </c>
      <c r="L21" s="32">
        <v>615</v>
      </c>
      <c r="M21" s="32">
        <v>667</v>
      </c>
      <c r="N21" s="32">
        <v>663</v>
      </c>
      <c r="O21" s="32">
        <v>737</v>
      </c>
      <c r="P21" s="32">
        <v>630</v>
      </c>
      <c r="Q21" s="32">
        <v>628</v>
      </c>
      <c r="R21" s="32">
        <v>764</v>
      </c>
      <c r="S21" s="32">
        <v>687</v>
      </c>
    </row>
    <row r="22" spans="1:19" ht="12" customHeight="1" x14ac:dyDescent="0.2">
      <c r="A22" s="19" t="s">
        <v>150</v>
      </c>
      <c r="B22" s="32">
        <v>1089</v>
      </c>
      <c r="C22" s="32">
        <v>1041</v>
      </c>
      <c r="D22" s="32">
        <v>1043</v>
      </c>
      <c r="E22" s="32">
        <v>1053</v>
      </c>
      <c r="F22" s="32">
        <v>989</v>
      </c>
      <c r="G22" s="32">
        <v>967</v>
      </c>
      <c r="H22" s="32">
        <v>1034</v>
      </c>
      <c r="I22" s="32">
        <v>1106</v>
      </c>
      <c r="J22" s="32">
        <v>1086</v>
      </c>
      <c r="K22" s="32">
        <v>1116</v>
      </c>
      <c r="L22" s="32">
        <v>1130</v>
      </c>
      <c r="M22" s="32">
        <v>1193</v>
      </c>
      <c r="N22" s="32">
        <v>1236</v>
      </c>
      <c r="O22" s="32">
        <v>1341</v>
      </c>
      <c r="P22" s="32">
        <v>1297</v>
      </c>
      <c r="Q22" s="32">
        <v>1356</v>
      </c>
      <c r="R22" s="32">
        <v>1387</v>
      </c>
      <c r="S22" s="32">
        <v>1389</v>
      </c>
    </row>
    <row r="23" spans="1:19" ht="12" customHeight="1" x14ac:dyDescent="0.2">
      <c r="A23" s="19" t="s">
        <v>151</v>
      </c>
      <c r="B23" s="32">
        <v>470</v>
      </c>
      <c r="C23" s="32">
        <v>444</v>
      </c>
      <c r="D23" s="32">
        <v>464</v>
      </c>
      <c r="E23" s="32">
        <v>441</v>
      </c>
      <c r="F23" s="32">
        <v>460</v>
      </c>
      <c r="G23" s="32">
        <v>445</v>
      </c>
      <c r="H23" s="32">
        <v>488</v>
      </c>
      <c r="I23" s="32">
        <v>496</v>
      </c>
      <c r="J23" s="32">
        <v>443</v>
      </c>
      <c r="K23" s="32">
        <v>480</v>
      </c>
      <c r="L23" s="32">
        <v>497</v>
      </c>
      <c r="M23" s="32">
        <v>620</v>
      </c>
      <c r="N23" s="32">
        <v>588</v>
      </c>
      <c r="O23" s="32">
        <v>638</v>
      </c>
      <c r="P23" s="32">
        <v>692</v>
      </c>
      <c r="Q23" s="32">
        <v>697</v>
      </c>
      <c r="R23" s="32">
        <v>730</v>
      </c>
      <c r="S23" s="32">
        <v>693</v>
      </c>
    </row>
    <row r="24" spans="1:19" ht="12" customHeight="1" x14ac:dyDescent="0.2">
      <c r="A24" s="19" t="s">
        <v>152</v>
      </c>
      <c r="B24" s="32">
        <v>77</v>
      </c>
      <c r="C24" s="32">
        <v>91</v>
      </c>
      <c r="D24" s="32">
        <v>55</v>
      </c>
      <c r="E24" s="32">
        <v>70</v>
      </c>
      <c r="F24" s="32">
        <v>74</v>
      </c>
      <c r="G24" s="32">
        <v>75</v>
      </c>
      <c r="H24" s="32">
        <v>81</v>
      </c>
      <c r="I24" s="32">
        <v>79</v>
      </c>
      <c r="J24" s="32">
        <v>87</v>
      </c>
      <c r="K24" s="32">
        <v>71</v>
      </c>
      <c r="L24" s="32">
        <v>87</v>
      </c>
      <c r="M24" s="32">
        <v>79</v>
      </c>
      <c r="N24" s="32">
        <v>100</v>
      </c>
      <c r="O24" s="32">
        <v>106</v>
      </c>
      <c r="P24" s="32">
        <v>119</v>
      </c>
      <c r="Q24" s="32">
        <v>137</v>
      </c>
      <c r="R24" s="32">
        <v>149</v>
      </c>
      <c r="S24" s="32">
        <v>129</v>
      </c>
    </row>
    <row r="25" spans="1:19" ht="12" customHeight="1" x14ac:dyDescent="0.2">
      <c r="A25" s="66" t="s">
        <v>57</v>
      </c>
      <c r="B25" s="33">
        <v>17</v>
      </c>
      <c r="C25" s="33">
        <v>1</v>
      </c>
      <c r="D25" s="33">
        <v>3</v>
      </c>
      <c r="E25" s="33">
        <v>4</v>
      </c>
      <c r="F25" s="33">
        <v>51</v>
      </c>
      <c r="G25" s="33">
        <v>83</v>
      </c>
      <c r="H25" s="33">
        <v>63</v>
      </c>
      <c r="I25" s="33">
        <v>71</v>
      </c>
      <c r="J25" s="33">
        <v>53</v>
      </c>
      <c r="K25" s="33">
        <v>3</v>
      </c>
      <c r="L25" s="33">
        <v>1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ht="12" customHeight="1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22" customFormat="1" ht="12" customHeight="1" x14ac:dyDescent="0.2">
      <c r="A27" s="95" t="s">
        <v>154</v>
      </c>
      <c r="B27" s="108">
        <v>2505</v>
      </c>
      <c r="C27" s="108">
        <v>2513</v>
      </c>
      <c r="D27" s="108">
        <v>2392</v>
      </c>
      <c r="E27" s="108">
        <v>2455</v>
      </c>
      <c r="F27" s="108">
        <v>2394</v>
      </c>
      <c r="G27" s="108">
        <v>2378</v>
      </c>
      <c r="H27" s="108">
        <v>2410</v>
      </c>
      <c r="I27" s="108">
        <v>2563</v>
      </c>
      <c r="J27" s="108">
        <v>2549</v>
      </c>
      <c r="K27" s="108">
        <v>2678</v>
      </c>
      <c r="L27" s="108">
        <v>2733</v>
      </c>
      <c r="M27" s="108">
        <v>2927</v>
      </c>
      <c r="N27" s="108">
        <v>2974</v>
      </c>
      <c r="O27" s="108">
        <v>3152</v>
      </c>
      <c r="P27" s="108">
        <v>3320</v>
      </c>
      <c r="Q27" s="108">
        <v>3098</v>
      </c>
      <c r="R27" s="108">
        <v>3277</v>
      </c>
      <c r="S27" s="108">
        <v>3420</v>
      </c>
    </row>
    <row r="28" spans="1:19" ht="12" customHeight="1" x14ac:dyDescent="0.2">
      <c r="A28" s="19" t="s">
        <v>145</v>
      </c>
      <c r="B28" s="32">
        <v>1</v>
      </c>
      <c r="C28" s="32">
        <v>2</v>
      </c>
      <c r="D28" s="32">
        <v>7</v>
      </c>
      <c r="E28" s="32">
        <v>3</v>
      </c>
      <c r="F28" s="32">
        <v>7</v>
      </c>
      <c r="G28" s="32">
        <v>5</v>
      </c>
      <c r="H28" s="32">
        <v>9</v>
      </c>
      <c r="I28" s="32">
        <v>6</v>
      </c>
      <c r="J28" s="32">
        <v>7</v>
      </c>
      <c r="K28" s="32">
        <v>4</v>
      </c>
      <c r="L28" s="32">
        <v>6</v>
      </c>
      <c r="M28" s="32">
        <v>3</v>
      </c>
      <c r="N28" s="32">
        <v>6</v>
      </c>
      <c r="O28" s="32">
        <v>5</v>
      </c>
      <c r="P28" s="32">
        <v>5</v>
      </c>
      <c r="Q28" s="32">
        <v>4</v>
      </c>
      <c r="R28" s="32">
        <v>7</v>
      </c>
      <c r="S28" s="32">
        <v>7</v>
      </c>
    </row>
    <row r="29" spans="1:19" ht="12" customHeight="1" x14ac:dyDescent="0.2">
      <c r="A29" s="19" t="s">
        <v>146</v>
      </c>
      <c r="B29" s="32">
        <v>7</v>
      </c>
      <c r="C29" s="32">
        <v>8</v>
      </c>
      <c r="D29" s="32">
        <v>8</v>
      </c>
      <c r="E29" s="32">
        <v>6</v>
      </c>
      <c r="F29" s="32">
        <v>8</v>
      </c>
      <c r="G29" s="32">
        <v>7</v>
      </c>
      <c r="H29" s="32">
        <v>15</v>
      </c>
      <c r="I29" s="32">
        <v>11</v>
      </c>
      <c r="J29" s="32">
        <v>13</v>
      </c>
      <c r="K29" s="32">
        <v>17</v>
      </c>
      <c r="L29" s="32">
        <v>8</v>
      </c>
      <c r="M29" s="32">
        <v>9</v>
      </c>
      <c r="N29" s="32">
        <v>17</v>
      </c>
      <c r="O29" s="32">
        <v>14</v>
      </c>
      <c r="P29" s="32">
        <v>21</v>
      </c>
      <c r="Q29" s="32">
        <v>17</v>
      </c>
      <c r="R29" s="32">
        <v>22</v>
      </c>
      <c r="S29" s="32">
        <v>19</v>
      </c>
    </row>
    <row r="30" spans="1:19" ht="12" customHeight="1" x14ac:dyDescent="0.2">
      <c r="A30" s="19" t="s">
        <v>147</v>
      </c>
      <c r="B30" s="32">
        <v>23</v>
      </c>
      <c r="C30" s="32">
        <v>25</v>
      </c>
      <c r="D30" s="32">
        <v>20</v>
      </c>
      <c r="E30" s="32">
        <v>27</v>
      </c>
      <c r="F30" s="32">
        <v>21</v>
      </c>
      <c r="G30" s="32">
        <v>22</v>
      </c>
      <c r="H30" s="32">
        <v>20</v>
      </c>
      <c r="I30" s="32">
        <v>17</v>
      </c>
      <c r="J30" s="32">
        <v>26</v>
      </c>
      <c r="K30" s="32">
        <v>29</v>
      </c>
      <c r="L30" s="32">
        <v>39</v>
      </c>
      <c r="M30" s="32">
        <v>25</v>
      </c>
      <c r="N30" s="32">
        <v>44</v>
      </c>
      <c r="O30" s="32">
        <v>36</v>
      </c>
      <c r="P30" s="32">
        <v>39</v>
      </c>
      <c r="Q30" s="32">
        <v>37</v>
      </c>
      <c r="R30" s="32">
        <v>35</v>
      </c>
      <c r="S30" s="32">
        <v>45</v>
      </c>
    </row>
    <row r="31" spans="1:19" ht="12" customHeight="1" x14ac:dyDescent="0.2">
      <c r="A31" s="19" t="s">
        <v>148</v>
      </c>
      <c r="B31" s="32">
        <v>68</v>
      </c>
      <c r="C31" s="32">
        <v>94</v>
      </c>
      <c r="D31" s="32">
        <v>88</v>
      </c>
      <c r="E31" s="32">
        <v>89</v>
      </c>
      <c r="F31" s="32">
        <v>86</v>
      </c>
      <c r="G31" s="32">
        <v>81</v>
      </c>
      <c r="H31" s="32">
        <v>89</v>
      </c>
      <c r="I31" s="32">
        <v>89</v>
      </c>
      <c r="J31" s="32">
        <v>77</v>
      </c>
      <c r="K31" s="32">
        <v>102</v>
      </c>
      <c r="L31" s="32">
        <v>94</v>
      </c>
      <c r="M31" s="32">
        <v>138</v>
      </c>
      <c r="N31" s="32">
        <v>148</v>
      </c>
      <c r="O31" s="32">
        <v>139</v>
      </c>
      <c r="P31" s="32">
        <v>143</v>
      </c>
      <c r="Q31" s="32">
        <v>127</v>
      </c>
      <c r="R31" s="32">
        <v>161</v>
      </c>
      <c r="S31" s="32">
        <v>179</v>
      </c>
    </row>
    <row r="32" spans="1:19" ht="12" customHeight="1" x14ac:dyDescent="0.2">
      <c r="A32" s="19" t="s">
        <v>149</v>
      </c>
      <c r="B32" s="32">
        <v>397</v>
      </c>
      <c r="C32" s="32">
        <v>403</v>
      </c>
      <c r="D32" s="32">
        <v>380</v>
      </c>
      <c r="E32" s="32">
        <v>399</v>
      </c>
      <c r="F32" s="32">
        <v>394</v>
      </c>
      <c r="G32" s="32">
        <v>426</v>
      </c>
      <c r="H32" s="32">
        <v>423</v>
      </c>
      <c r="I32" s="32">
        <v>407</v>
      </c>
      <c r="J32" s="32">
        <v>420</v>
      </c>
      <c r="K32" s="32">
        <v>501</v>
      </c>
      <c r="L32" s="32">
        <v>491</v>
      </c>
      <c r="M32" s="32">
        <v>508</v>
      </c>
      <c r="N32" s="32">
        <v>490</v>
      </c>
      <c r="O32" s="32">
        <v>530</v>
      </c>
      <c r="P32" s="32">
        <v>591</v>
      </c>
      <c r="Q32" s="32">
        <v>515</v>
      </c>
      <c r="R32" s="32">
        <v>548</v>
      </c>
      <c r="S32" s="32">
        <v>519</v>
      </c>
    </row>
    <row r="33" spans="1:19" ht="12" customHeight="1" x14ac:dyDescent="0.2">
      <c r="A33" s="19" t="s">
        <v>150</v>
      </c>
      <c r="B33" s="32">
        <v>1116</v>
      </c>
      <c r="C33" s="32">
        <v>1057</v>
      </c>
      <c r="D33" s="32">
        <v>1071</v>
      </c>
      <c r="E33" s="32">
        <v>1059</v>
      </c>
      <c r="F33" s="32">
        <v>981</v>
      </c>
      <c r="G33" s="32">
        <v>953</v>
      </c>
      <c r="H33" s="32">
        <v>953</v>
      </c>
      <c r="I33" s="32">
        <v>1080</v>
      </c>
      <c r="J33" s="32">
        <v>1043</v>
      </c>
      <c r="K33" s="32">
        <v>1155</v>
      </c>
      <c r="L33" s="32">
        <v>1159</v>
      </c>
      <c r="M33" s="32">
        <v>1178</v>
      </c>
      <c r="N33" s="32">
        <v>1200</v>
      </c>
      <c r="O33" s="32">
        <v>1277</v>
      </c>
      <c r="P33" s="32">
        <v>1298</v>
      </c>
      <c r="Q33" s="32">
        <v>1238</v>
      </c>
      <c r="R33" s="32">
        <v>1270</v>
      </c>
      <c r="S33" s="32">
        <v>1388</v>
      </c>
    </row>
    <row r="34" spans="1:19" ht="12" customHeight="1" x14ac:dyDescent="0.2">
      <c r="A34" s="19" t="s">
        <v>151</v>
      </c>
      <c r="B34" s="32">
        <v>686</v>
      </c>
      <c r="C34" s="32">
        <v>753</v>
      </c>
      <c r="D34" s="32">
        <v>642</v>
      </c>
      <c r="E34" s="32">
        <v>697</v>
      </c>
      <c r="F34" s="32">
        <v>668</v>
      </c>
      <c r="G34" s="32">
        <v>638</v>
      </c>
      <c r="H34" s="32">
        <v>651</v>
      </c>
      <c r="I34" s="32">
        <v>704</v>
      </c>
      <c r="J34" s="32">
        <v>740</v>
      </c>
      <c r="K34" s="32">
        <v>698</v>
      </c>
      <c r="L34" s="32">
        <v>746</v>
      </c>
      <c r="M34" s="32">
        <v>863</v>
      </c>
      <c r="N34" s="32">
        <v>859</v>
      </c>
      <c r="O34" s="32">
        <v>929</v>
      </c>
      <c r="P34" s="32">
        <v>952</v>
      </c>
      <c r="Q34" s="32">
        <v>938</v>
      </c>
      <c r="R34" s="32">
        <v>1015</v>
      </c>
      <c r="S34" s="32">
        <v>996</v>
      </c>
    </row>
    <row r="35" spans="1:19" ht="12" customHeight="1" x14ac:dyDescent="0.2">
      <c r="A35" s="19" t="s">
        <v>152</v>
      </c>
      <c r="B35" s="32">
        <v>184</v>
      </c>
      <c r="C35" s="32">
        <v>166</v>
      </c>
      <c r="D35" s="32">
        <v>172</v>
      </c>
      <c r="E35" s="32">
        <v>174</v>
      </c>
      <c r="F35" s="32">
        <v>179</v>
      </c>
      <c r="G35" s="32">
        <v>165</v>
      </c>
      <c r="H35" s="32">
        <v>184</v>
      </c>
      <c r="I35" s="32">
        <v>196</v>
      </c>
      <c r="J35" s="32">
        <v>157</v>
      </c>
      <c r="K35" s="32">
        <v>169</v>
      </c>
      <c r="L35" s="32">
        <v>189</v>
      </c>
      <c r="M35" s="32">
        <v>202</v>
      </c>
      <c r="N35" s="32">
        <v>210</v>
      </c>
      <c r="O35" s="32">
        <v>222</v>
      </c>
      <c r="P35" s="32">
        <v>271</v>
      </c>
      <c r="Q35" s="32">
        <v>222</v>
      </c>
      <c r="R35" s="32">
        <v>219</v>
      </c>
      <c r="S35" s="32">
        <v>267</v>
      </c>
    </row>
    <row r="36" spans="1:19" ht="12" customHeight="1" x14ac:dyDescent="0.2">
      <c r="A36" s="66" t="s">
        <v>57</v>
      </c>
      <c r="B36" s="33">
        <v>23</v>
      </c>
      <c r="C36" s="33">
        <v>5</v>
      </c>
      <c r="D36" s="33">
        <v>4</v>
      </c>
      <c r="E36" s="33">
        <v>1</v>
      </c>
      <c r="F36" s="33">
        <v>50</v>
      </c>
      <c r="G36" s="33">
        <v>81</v>
      </c>
      <c r="H36" s="33">
        <v>66</v>
      </c>
      <c r="I36" s="33">
        <v>53</v>
      </c>
      <c r="J36" s="33">
        <v>66</v>
      </c>
      <c r="K36" s="33">
        <v>3</v>
      </c>
      <c r="L36" s="33">
        <v>1</v>
      </c>
      <c r="M36" s="33">
        <v>1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</row>
    <row r="37" spans="1:19" ht="12" customHeight="1" x14ac:dyDescent="0.2"/>
    <row r="38" spans="1:19" ht="12" customHeight="1" x14ac:dyDescent="0.2">
      <c r="A38" s="5"/>
    </row>
  </sheetData>
  <mergeCells count="2">
    <mergeCell ref="A3:A4"/>
    <mergeCell ref="B3:S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2"/>
  <sheetViews>
    <sheetView workbookViewId="0">
      <selection activeCell="E30" sqref="E30"/>
    </sheetView>
  </sheetViews>
  <sheetFormatPr baseColWidth="10" defaultRowHeight="15" x14ac:dyDescent="0.25"/>
  <cols>
    <col min="1" max="1" width="17.5703125" bestFit="1" customWidth="1"/>
    <col min="2" max="2" width="21.42578125" bestFit="1" customWidth="1"/>
    <col min="3" max="7" width="5" customWidth="1"/>
    <col min="8" max="8" width="11.85546875" customWidth="1"/>
    <col min="9" max="9" width="11.85546875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3" t="s">
        <v>15</v>
      </c>
      <c r="B2" s="3" t="s">
        <v>1</v>
      </c>
    </row>
    <row r="3" spans="1:8" x14ac:dyDescent="0.25">
      <c r="A3" s="3" t="s">
        <v>2</v>
      </c>
      <c r="B3">
        <v>1990</v>
      </c>
      <c r="C3">
        <v>1995</v>
      </c>
      <c r="D3">
        <v>2000</v>
      </c>
      <c r="E3">
        <v>2005</v>
      </c>
      <c r="F3">
        <v>2010</v>
      </c>
      <c r="G3">
        <v>2015</v>
      </c>
      <c r="H3" t="s">
        <v>7</v>
      </c>
    </row>
    <row r="4" spans="1:8" x14ac:dyDescent="0.25">
      <c r="A4" s="1" t="s">
        <v>16</v>
      </c>
      <c r="B4" s="2">
        <v>128</v>
      </c>
      <c r="C4" s="2">
        <v>67</v>
      </c>
      <c r="D4" s="2">
        <v>86</v>
      </c>
      <c r="E4" s="2">
        <v>108</v>
      </c>
      <c r="F4" s="2">
        <v>138</v>
      </c>
      <c r="G4" s="2">
        <v>92</v>
      </c>
      <c r="H4" s="2">
        <v>619</v>
      </c>
    </row>
    <row r="5" spans="1:8" x14ac:dyDescent="0.25">
      <c r="A5" s="1" t="s">
        <v>17</v>
      </c>
      <c r="B5" s="2">
        <v>608</v>
      </c>
      <c r="C5" s="2">
        <v>310</v>
      </c>
      <c r="D5" s="2">
        <v>313</v>
      </c>
      <c r="E5" s="2">
        <v>392</v>
      </c>
      <c r="F5" s="2">
        <v>543</v>
      </c>
      <c r="G5" s="2">
        <v>353</v>
      </c>
      <c r="H5" s="2">
        <v>2519</v>
      </c>
    </row>
    <row r="6" spans="1:8" x14ac:dyDescent="0.25">
      <c r="A6" s="1" t="s">
        <v>18</v>
      </c>
      <c r="B6" s="2">
        <v>1853</v>
      </c>
      <c r="C6" s="2">
        <v>1543</v>
      </c>
      <c r="D6" s="2">
        <v>1324</v>
      </c>
      <c r="E6" s="2">
        <v>1330</v>
      </c>
      <c r="F6" s="2">
        <v>1197</v>
      </c>
      <c r="G6" s="2">
        <v>871</v>
      </c>
      <c r="H6" s="2">
        <v>8118</v>
      </c>
    </row>
    <row r="7" spans="1:8" x14ac:dyDescent="0.25">
      <c r="A7" s="1" t="s">
        <v>19</v>
      </c>
      <c r="B7" s="2">
        <v>1686</v>
      </c>
      <c r="C7" s="2">
        <v>2056</v>
      </c>
      <c r="D7" s="2">
        <v>2519</v>
      </c>
      <c r="E7" s="2">
        <v>2810</v>
      </c>
      <c r="F7" s="2">
        <v>2904</v>
      </c>
      <c r="G7" s="2">
        <v>2261</v>
      </c>
      <c r="H7" s="2">
        <v>14236</v>
      </c>
    </row>
    <row r="8" spans="1:8" x14ac:dyDescent="0.25">
      <c r="A8" s="1" t="s">
        <v>20</v>
      </c>
      <c r="B8" s="2">
        <v>475</v>
      </c>
      <c r="C8" s="2">
        <v>681</v>
      </c>
      <c r="D8" s="2">
        <v>1082</v>
      </c>
      <c r="E8" s="2">
        <v>1505</v>
      </c>
      <c r="F8" s="2">
        <v>1908</v>
      </c>
      <c r="G8" s="2">
        <v>1960</v>
      </c>
      <c r="H8" s="2">
        <v>7611</v>
      </c>
    </row>
    <row r="9" spans="1:8" x14ac:dyDescent="0.25">
      <c r="A9" s="1" t="s">
        <v>21</v>
      </c>
      <c r="B9" s="2">
        <v>92</v>
      </c>
      <c r="C9" s="2">
        <v>75</v>
      </c>
      <c r="D9" s="2">
        <v>150</v>
      </c>
      <c r="E9" s="2">
        <v>232</v>
      </c>
      <c r="F9" s="2">
        <v>312</v>
      </c>
      <c r="G9" s="2">
        <v>450</v>
      </c>
      <c r="H9" s="2">
        <v>1311</v>
      </c>
    </row>
    <row r="10" spans="1:8" x14ac:dyDescent="0.25">
      <c r="A10" s="1" t="s">
        <v>22</v>
      </c>
      <c r="B10" s="2">
        <v>12</v>
      </c>
      <c r="C10" s="2">
        <v>4</v>
      </c>
      <c r="D10" s="2">
        <v>6</v>
      </c>
      <c r="E10" s="2">
        <v>5</v>
      </c>
      <c r="F10" s="2">
        <v>12</v>
      </c>
      <c r="G10" s="2">
        <v>20</v>
      </c>
      <c r="H10" s="2">
        <v>59</v>
      </c>
    </row>
    <row r="11" spans="1:8" x14ac:dyDescent="0.25">
      <c r="A11" s="1" t="s">
        <v>7</v>
      </c>
      <c r="B11" s="2">
        <v>4854</v>
      </c>
      <c r="C11" s="2">
        <v>4736</v>
      </c>
      <c r="D11" s="2">
        <v>5480</v>
      </c>
      <c r="E11" s="2">
        <v>6382</v>
      </c>
      <c r="F11" s="2">
        <v>7014</v>
      </c>
      <c r="G11" s="2">
        <v>6007</v>
      </c>
      <c r="H11" s="2">
        <v>34473</v>
      </c>
    </row>
    <row r="12" spans="1:8" x14ac:dyDescent="0.25">
      <c r="D12" s="4"/>
      <c r="E12" s="4"/>
      <c r="F12" s="4"/>
      <c r="G12" s="4"/>
      <c r="H12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J87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AK1" sqref="AK1:AN1048576"/>
    </sheetView>
  </sheetViews>
  <sheetFormatPr baseColWidth="10" defaultRowHeight="11.25" x14ac:dyDescent="0.2"/>
  <cols>
    <col min="1" max="1" width="10" style="19" customWidth="1"/>
    <col min="2" max="2" width="5.28515625" style="19" bestFit="1" customWidth="1"/>
    <col min="3" max="3" width="10" style="19" customWidth="1"/>
    <col min="4" max="4" width="5.28515625" style="19" bestFit="1" customWidth="1"/>
    <col min="5" max="5" width="10" style="19" customWidth="1"/>
    <col min="6" max="6" width="5.28515625" style="19" bestFit="1" customWidth="1"/>
    <col min="7" max="7" width="10" style="19" customWidth="1"/>
    <col min="8" max="8" width="5.28515625" style="19" bestFit="1" customWidth="1"/>
    <col min="9" max="9" width="10" style="19" customWidth="1"/>
    <col min="10" max="10" width="5.28515625" style="19" bestFit="1" customWidth="1"/>
    <col min="11" max="11" width="10" style="19" customWidth="1"/>
    <col min="12" max="12" width="5.28515625" style="19" bestFit="1" customWidth="1"/>
    <col min="13" max="13" width="10" style="19" customWidth="1"/>
    <col min="14" max="14" width="5.28515625" style="19" bestFit="1" customWidth="1"/>
    <col min="15" max="15" width="10" style="19" customWidth="1"/>
    <col min="16" max="16" width="5.28515625" style="19" bestFit="1" customWidth="1"/>
    <col min="17" max="17" width="10" style="19" customWidth="1"/>
    <col min="18" max="18" width="5.28515625" style="19" bestFit="1" customWidth="1"/>
    <col min="19" max="19" width="10" style="19" customWidth="1"/>
    <col min="20" max="20" width="5.28515625" style="19" bestFit="1" customWidth="1"/>
    <col min="21" max="21" width="10" style="19" customWidth="1"/>
    <col min="22" max="22" width="5.28515625" style="19" bestFit="1" customWidth="1"/>
    <col min="23" max="23" width="10" style="19" customWidth="1"/>
    <col min="24" max="24" width="5.28515625" style="19" bestFit="1" customWidth="1"/>
    <col min="25" max="25" width="10" style="19" customWidth="1"/>
    <col min="26" max="26" width="5.28515625" style="19" bestFit="1" customWidth="1"/>
    <col min="27" max="27" width="10" style="19" customWidth="1"/>
    <col min="28" max="28" width="5.28515625" style="19" bestFit="1" customWidth="1"/>
    <col min="29" max="29" width="10" style="19" customWidth="1"/>
    <col min="30" max="30" width="5.28515625" style="19" bestFit="1" customWidth="1"/>
    <col min="31" max="31" width="10" style="19" customWidth="1"/>
    <col min="32" max="32" width="5.28515625" style="19" bestFit="1" customWidth="1"/>
    <col min="33" max="33" width="10" style="19" customWidth="1"/>
    <col min="34" max="34" width="5.28515625" style="19" bestFit="1" customWidth="1"/>
    <col min="35" max="35" width="10" style="19" customWidth="1"/>
    <col min="36" max="36" width="5.28515625" style="19" bestFit="1" customWidth="1"/>
    <col min="37" max="212" width="11.42578125" style="19"/>
    <col min="213" max="213" width="21.42578125" style="19" customWidth="1"/>
    <col min="214" max="214" width="5.42578125" style="19" bestFit="1" customWidth="1"/>
    <col min="215" max="215" width="23.140625" style="19" bestFit="1" customWidth="1"/>
    <col min="216" max="216" width="5.42578125" style="19" bestFit="1" customWidth="1"/>
    <col min="217" max="217" width="23.140625" style="19" bestFit="1" customWidth="1"/>
    <col min="218" max="218" width="5.42578125" style="19" bestFit="1" customWidth="1"/>
    <col min="219" max="219" width="23.140625" style="19" bestFit="1" customWidth="1"/>
    <col min="220" max="220" width="5.42578125" style="19" bestFit="1" customWidth="1"/>
    <col min="221" max="221" width="23.140625" style="19" bestFit="1" customWidth="1"/>
    <col min="222" max="222" width="5.42578125" style="19" bestFit="1" customWidth="1"/>
    <col min="223" max="223" width="23.140625" style="19" bestFit="1" customWidth="1"/>
    <col min="224" max="224" width="5.42578125" style="19" bestFit="1" customWidth="1"/>
    <col min="225" max="225" width="23.140625" style="19" bestFit="1" customWidth="1"/>
    <col min="226" max="226" width="5.42578125" style="19" bestFit="1" customWidth="1"/>
    <col min="227" max="227" width="23.140625" style="19" bestFit="1" customWidth="1"/>
    <col min="228" max="228" width="5.42578125" style="19" bestFit="1" customWidth="1"/>
    <col min="229" max="229" width="23.140625" style="19" bestFit="1" customWidth="1"/>
    <col min="230" max="230" width="5.42578125" style="19" bestFit="1" customWidth="1"/>
    <col min="231" max="231" width="23.5703125" style="19" bestFit="1" customWidth="1"/>
    <col min="232" max="232" width="5.42578125" style="19" bestFit="1" customWidth="1"/>
    <col min="233" max="233" width="23.140625" style="19" bestFit="1" customWidth="1"/>
    <col min="234" max="234" width="5.42578125" style="19" bestFit="1" customWidth="1"/>
    <col min="235" max="235" width="23.140625" style="19" bestFit="1" customWidth="1"/>
    <col min="236" max="236" width="5.42578125" style="19" bestFit="1" customWidth="1"/>
    <col min="237" max="237" width="23.5703125" style="19" bestFit="1" customWidth="1"/>
    <col min="238" max="238" width="5.42578125" style="19" bestFit="1" customWidth="1"/>
    <col min="239" max="239" width="23.5703125" style="19" bestFit="1" customWidth="1"/>
    <col min="240" max="240" width="5.42578125" style="19" bestFit="1" customWidth="1"/>
    <col min="241" max="241" width="23.5703125" style="19" bestFit="1" customWidth="1"/>
    <col min="242" max="242" width="5.42578125" style="19" bestFit="1" customWidth="1"/>
    <col min="243" max="243" width="21.85546875" style="19" bestFit="1" customWidth="1"/>
    <col min="244" max="244" width="5.42578125" style="19" bestFit="1" customWidth="1"/>
    <col min="245" max="245" width="21.85546875" style="19" bestFit="1" customWidth="1"/>
    <col min="246" max="246" width="5.42578125" style="19" bestFit="1" customWidth="1"/>
    <col min="247" max="247" width="21.85546875" style="19" bestFit="1" customWidth="1"/>
    <col min="248" max="248" width="5.42578125" style="19" bestFit="1" customWidth="1"/>
    <col min="249" max="249" width="21.85546875" style="19" bestFit="1" customWidth="1"/>
    <col min="250" max="250" width="5.42578125" style="19" bestFit="1" customWidth="1"/>
    <col min="251" max="251" width="21.85546875" style="19" customWidth="1"/>
    <col min="252" max="252" width="5.42578125" style="19" bestFit="1" customWidth="1"/>
    <col min="253" max="253" width="21.85546875" style="19" customWidth="1"/>
    <col min="254" max="254" width="5.42578125" style="19" bestFit="1" customWidth="1"/>
    <col min="255" max="255" width="21.85546875" style="19" customWidth="1"/>
    <col min="256" max="256" width="5.42578125" style="19" bestFit="1" customWidth="1"/>
    <col min="257" max="257" width="21.85546875" style="19" customWidth="1"/>
    <col min="258" max="258" width="5.42578125" style="19" customWidth="1"/>
    <col min="259" max="259" width="11.28515625" style="19" customWidth="1"/>
    <col min="260" max="260" width="10.42578125" style="19" customWidth="1"/>
    <col min="261" max="261" width="5.42578125" style="19" bestFit="1" customWidth="1"/>
    <col min="262" max="262" width="11.28515625" style="19" customWidth="1"/>
    <col min="263" max="263" width="10.42578125" style="19" customWidth="1"/>
    <col min="264" max="264" width="5.42578125" style="19" bestFit="1" customWidth="1"/>
    <col min="265" max="265" width="11.28515625" style="19" customWidth="1"/>
    <col min="266" max="266" width="10.42578125" style="19" customWidth="1"/>
    <col min="267" max="267" width="5.42578125" style="19" bestFit="1" customWidth="1"/>
    <col min="268" max="468" width="11.42578125" style="19"/>
    <col min="469" max="469" width="21.42578125" style="19" customWidth="1"/>
    <col min="470" max="470" width="5.42578125" style="19" bestFit="1" customWidth="1"/>
    <col min="471" max="471" width="23.140625" style="19" bestFit="1" customWidth="1"/>
    <col min="472" max="472" width="5.42578125" style="19" bestFit="1" customWidth="1"/>
    <col min="473" max="473" width="23.140625" style="19" bestFit="1" customWidth="1"/>
    <col min="474" max="474" width="5.42578125" style="19" bestFit="1" customWidth="1"/>
    <col min="475" max="475" width="23.140625" style="19" bestFit="1" customWidth="1"/>
    <col min="476" max="476" width="5.42578125" style="19" bestFit="1" customWidth="1"/>
    <col min="477" max="477" width="23.140625" style="19" bestFit="1" customWidth="1"/>
    <col min="478" max="478" width="5.42578125" style="19" bestFit="1" customWidth="1"/>
    <col min="479" max="479" width="23.140625" style="19" bestFit="1" customWidth="1"/>
    <col min="480" max="480" width="5.42578125" style="19" bestFit="1" customWidth="1"/>
    <col min="481" max="481" width="23.140625" style="19" bestFit="1" customWidth="1"/>
    <col min="482" max="482" width="5.42578125" style="19" bestFit="1" customWidth="1"/>
    <col min="483" max="483" width="23.140625" style="19" bestFit="1" customWidth="1"/>
    <col min="484" max="484" width="5.42578125" style="19" bestFit="1" customWidth="1"/>
    <col min="485" max="485" width="23.140625" style="19" bestFit="1" customWidth="1"/>
    <col min="486" max="486" width="5.42578125" style="19" bestFit="1" customWidth="1"/>
    <col min="487" max="487" width="23.5703125" style="19" bestFit="1" customWidth="1"/>
    <col min="488" max="488" width="5.42578125" style="19" bestFit="1" customWidth="1"/>
    <col min="489" max="489" width="23.140625" style="19" bestFit="1" customWidth="1"/>
    <col min="490" max="490" width="5.42578125" style="19" bestFit="1" customWidth="1"/>
    <col min="491" max="491" width="23.140625" style="19" bestFit="1" customWidth="1"/>
    <col min="492" max="492" width="5.42578125" style="19" bestFit="1" customWidth="1"/>
    <col min="493" max="493" width="23.5703125" style="19" bestFit="1" customWidth="1"/>
    <col min="494" max="494" width="5.42578125" style="19" bestFit="1" customWidth="1"/>
    <col min="495" max="495" width="23.5703125" style="19" bestFit="1" customWidth="1"/>
    <col min="496" max="496" width="5.42578125" style="19" bestFit="1" customWidth="1"/>
    <col min="497" max="497" width="23.5703125" style="19" bestFit="1" customWidth="1"/>
    <col min="498" max="498" width="5.42578125" style="19" bestFit="1" customWidth="1"/>
    <col min="499" max="499" width="21.85546875" style="19" bestFit="1" customWidth="1"/>
    <col min="500" max="500" width="5.42578125" style="19" bestFit="1" customWidth="1"/>
    <col min="501" max="501" width="21.85546875" style="19" bestFit="1" customWidth="1"/>
    <col min="502" max="502" width="5.42578125" style="19" bestFit="1" customWidth="1"/>
    <col min="503" max="503" width="21.85546875" style="19" bestFit="1" customWidth="1"/>
    <col min="504" max="504" width="5.42578125" style="19" bestFit="1" customWidth="1"/>
    <col min="505" max="505" width="21.85546875" style="19" bestFit="1" customWidth="1"/>
    <col min="506" max="506" width="5.42578125" style="19" bestFit="1" customWidth="1"/>
    <col min="507" max="507" width="21.85546875" style="19" customWidth="1"/>
    <col min="508" max="508" width="5.42578125" style="19" bestFit="1" customWidth="1"/>
    <col min="509" max="509" width="21.85546875" style="19" customWidth="1"/>
    <col min="510" max="510" width="5.42578125" style="19" bestFit="1" customWidth="1"/>
    <col min="511" max="511" width="21.85546875" style="19" customWidth="1"/>
    <col min="512" max="512" width="5.42578125" style="19" bestFit="1" customWidth="1"/>
    <col min="513" max="513" width="21.85546875" style="19" customWidth="1"/>
    <col min="514" max="514" width="5.42578125" style="19" customWidth="1"/>
    <col min="515" max="515" width="11.28515625" style="19" customWidth="1"/>
    <col min="516" max="516" width="10.42578125" style="19" customWidth="1"/>
    <col min="517" max="517" width="5.42578125" style="19" bestFit="1" customWidth="1"/>
    <col min="518" max="518" width="11.28515625" style="19" customWidth="1"/>
    <col min="519" max="519" width="10.42578125" style="19" customWidth="1"/>
    <col min="520" max="520" width="5.42578125" style="19" bestFit="1" customWidth="1"/>
    <col min="521" max="521" width="11.28515625" style="19" customWidth="1"/>
    <col min="522" max="522" width="10.42578125" style="19" customWidth="1"/>
    <col min="523" max="523" width="5.42578125" style="19" bestFit="1" customWidth="1"/>
    <col min="524" max="724" width="11.42578125" style="19"/>
    <col min="725" max="725" width="21.42578125" style="19" customWidth="1"/>
    <col min="726" max="726" width="5.42578125" style="19" bestFit="1" customWidth="1"/>
    <col min="727" max="727" width="23.140625" style="19" bestFit="1" customWidth="1"/>
    <col min="728" max="728" width="5.42578125" style="19" bestFit="1" customWidth="1"/>
    <col min="729" max="729" width="23.140625" style="19" bestFit="1" customWidth="1"/>
    <col min="730" max="730" width="5.42578125" style="19" bestFit="1" customWidth="1"/>
    <col min="731" max="731" width="23.140625" style="19" bestFit="1" customWidth="1"/>
    <col min="732" max="732" width="5.42578125" style="19" bestFit="1" customWidth="1"/>
    <col min="733" max="733" width="23.140625" style="19" bestFit="1" customWidth="1"/>
    <col min="734" max="734" width="5.42578125" style="19" bestFit="1" customWidth="1"/>
    <col min="735" max="735" width="23.140625" style="19" bestFit="1" customWidth="1"/>
    <col min="736" max="736" width="5.42578125" style="19" bestFit="1" customWidth="1"/>
    <col min="737" max="737" width="23.140625" style="19" bestFit="1" customWidth="1"/>
    <col min="738" max="738" width="5.42578125" style="19" bestFit="1" customWidth="1"/>
    <col min="739" max="739" width="23.140625" style="19" bestFit="1" customWidth="1"/>
    <col min="740" max="740" width="5.42578125" style="19" bestFit="1" customWidth="1"/>
    <col min="741" max="741" width="23.140625" style="19" bestFit="1" customWidth="1"/>
    <col min="742" max="742" width="5.42578125" style="19" bestFit="1" customWidth="1"/>
    <col min="743" max="743" width="23.5703125" style="19" bestFit="1" customWidth="1"/>
    <col min="744" max="744" width="5.42578125" style="19" bestFit="1" customWidth="1"/>
    <col min="745" max="745" width="23.140625" style="19" bestFit="1" customWidth="1"/>
    <col min="746" max="746" width="5.42578125" style="19" bestFit="1" customWidth="1"/>
    <col min="747" max="747" width="23.140625" style="19" bestFit="1" customWidth="1"/>
    <col min="748" max="748" width="5.42578125" style="19" bestFit="1" customWidth="1"/>
    <col min="749" max="749" width="23.5703125" style="19" bestFit="1" customWidth="1"/>
    <col min="750" max="750" width="5.42578125" style="19" bestFit="1" customWidth="1"/>
    <col min="751" max="751" width="23.5703125" style="19" bestFit="1" customWidth="1"/>
    <col min="752" max="752" width="5.42578125" style="19" bestFit="1" customWidth="1"/>
    <col min="753" max="753" width="23.5703125" style="19" bestFit="1" customWidth="1"/>
    <col min="754" max="754" width="5.42578125" style="19" bestFit="1" customWidth="1"/>
    <col min="755" max="755" width="21.85546875" style="19" bestFit="1" customWidth="1"/>
    <col min="756" max="756" width="5.42578125" style="19" bestFit="1" customWidth="1"/>
    <col min="757" max="757" width="21.85546875" style="19" bestFit="1" customWidth="1"/>
    <col min="758" max="758" width="5.42578125" style="19" bestFit="1" customWidth="1"/>
    <col min="759" max="759" width="21.85546875" style="19" bestFit="1" customWidth="1"/>
    <col min="760" max="760" width="5.42578125" style="19" bestFit="1" customWidth="1"/>
    <col min="761" max="761" width="21.85546875" style="19" bestFit="1" customWidth="1"/>
    <col min="762" max="762" width="5.42578125" style="19" bestFit="1" customWidth="1"/>
    <col min="763" max="763" width="21.85546875" style="19" customWidth="1"/>
    <col min="764" max="764" width="5.42578125" style="19" bestFit="1" customWidth="1"/>
    <col min="765" max="765" width="21.85546875" style="19" customWidth="1"/>
    <col min="766" max="766" width="5.42578125" style="19" bestFit="1" customWidth="1"/>
    <col min="767" max="767" width="21.85546875" style="19" customWidth="1"/>
    <col min="768" max="768" width="5.42578125" style="19" bestFit="1" customWidth="1"/>
    <col min="769" max="769" width="21.85546875" style="19" customWidth="1"/>
    <col min="770" max="770" width="5.42578125" style="19" customWidth="1"/>
    <col min="771" max="771" width="11.28515625" style="19" customWidth="1"/>
    <col min="772" max="772" width="10.42578125" style="19" customWidth="1"/>
    <col min="773" max="773" width="5.42578125" style="19" bestFit="1" customWidth="1"/>
    <col min="774" max="774" width="11.28515625" style="19" customWidth="1"/>
    <col min="775" max="775" width="10.42578125" style="19" customWidth="1"/>
    <col min="776" max="776" width="5.42578125" style="19" bestFit="1" customWidth="1"/>
    <col min="777" max="777" width="11.28515625" style="19" customWidth="1"/>
    <col min="778" max="778" width="10.42578125" style="19" customWidth="1"/>
    <col min="779" max="779" width="5.42578125" style="19" bestFit="1" customWidth="1"/>
    <col min="780" max="980" width="11.42578125" style="19"/>
    <col min="981" max="981" width="21.42578125" style="19" customWidth="1"/>
    <col min="982" max="982" width="5.42578125" style="19" bestFit="1" customWidth="1"/>
    <col min="983" max="983" width="23.140625" style="19" bestFit="1" customWidth="1"/>
    <col min="984" max="984" width="5.42578125" style="19" bestFit="1" customWidth="1"/>
    <col min="985" max="985" width="23.140625" style="19" bestFit="1" customWidth="1"/>
    <col min="986" max="986" width="5.42578125" style="19" bestFit="1" customWidth="1"/>
    <col min="987" max="987" width="23.140625" style="19" bestFit="1" customWidth="1"/>
    <col min="988" max="988" width="5.42578125" style="19" bestFit="1" customWidth="1"/>
    <col min="989" max="989" width="23.140625" style="19" bestFit="1" customWidth="1"/>
    <col min="990" max="990" width="5.42578125" style="19" bestFit="1" customWidth="1"/>
    <col min="991" max="991" width="23.140625" style="19" bestFit="1" customWidth="1"/>
    <col min="992" max="992" width="5.42578125" style="19" bestFit="1" customWidth="1"/>
    <col min="993" max="993" width="23.140625" style="19" bestFit="1" customWidth="1"/>
    <col min="994" max="994" width="5.42578125" style="19" bestFit="1" customWidth="1"/>
    <col min="995" max="995" width="23.140625" style="19" bestFit="1" customWidth="1"/>
    <col min="996" max="996" width="5.42578125" style="19" bestFit="1" customWidth="1"/>
    <col min="997" max="997" width="23.140625" style="19" bestFit="1" customWidth="1"/>
    <col min="998" max="998" width="5.42578125" style="19" bestFit="1" customWidth="1"/>
    <col min="999" max="999" width="23.5703125" style="19" bestFit="1" customWidth="1"/>
    <col min="1000" max="1000" width="5.42578125" style="19" bestFit="1" customWidth="1"/>
    <col min="1001" max="1001" width="23.140625" style="19" bestFit="1" customWidth="1"/>
    <col min="1002" max="1002" width="5.42578125" style="19" bestFit="1" customWidth="1"/>
    <col min="1003" max="1003" width="23.140625" style="19" bestFit="1" customWidth="1"/>
    <col min="1004" max="1004" width="5.42578125" style="19" bestFit="1" customWidth="1"/>
    <col min="1005" max="1005" width="23.5703125" style="19" bestFit="1" customWidth="1"/>
    <col min="1006" max="1006" width="5.42578125" style="19" bestFit="1" customWidth="1"/>
    <col min="1007" max="1007" width="23.5703125" style="19" bestFit="1" customWidth="1"/>
    <col min="1008" max="1008" width="5.42578125" style="19" bestFit="1" customWidth="1"/>
    <col min="1009" max="1009" width="23.5703125" style="19" bestFit="1" customWidth="1"/>
    <col min="1010" max="1010" width="5.42578125" style="19" bestFit="1" customWidth="1"/>
    <col min="1011" max="1011" width="21.85546875" style="19" bestFit="1" customWidth="1"/>
    <col min="1012" max="1012" width="5.42578125" style="19" bestFit="1" customWidth="1"/>
    <col min="1013" max="1013" width="21.85546875" style="19" bestFit="1" customWidth="1"/>
    <col min="1014" max="1014" width="5.42578125" style="19" bestFit="1" customWidth="1"/>
    <col min="1015" max="1015" width="21.85546875" style="19" bestFit="1" customWidth="1"/>
    <col min="1016" max="1016" width="5.42578125" style="19" bestFit="1" customWidth="1"/>
    <col min="1017" max="1017" width="21.85546875" style="19" bestFit="1" customWidth="1"/>
    <col min="1018" max="1018" width="5.42578125" style="19" bestFit="1" customWidth="1"/>
    <col min="1019" max="1019" width="21.85546875" style="19" customWidth="1"/>
    <col min="1020" max="1020" width="5.42578125" style="19" bestFit="1" customWidth="1"/>
    <col min="1021" max="1021" width="21.85546875" style="19" customWidth="1"/>
    <col min="1022" max="1022" width="5.42578125" style="19" bestFit="1" customWidth="1"/>
    <col min="1023" max="1023" width="21.85546875" style="19" customWidth="1"/>
    <col min="1024" max="1024" width="5.42578125" style="19" bestFit="1" customWidth="1"/>
    <col min="1025" max="1025" width="21.85546875" style="19" customWidth="1"/>
    <col min="1026" max="1026" width="5.42578125" style="19" customWidth="1"/>
    <col min="1027" max="1027" width="11.28515625" style="19" customWidth="1"/>
    <col min="1028" max="1028" width="10.42578125" style="19" customWidth="1"/>
    <col min="1029" max="1029" width="5.42578125" style="19" bestFit="1" customWidth="1"/>
    <col min="1030" max="1030" width="11.28515625" style="19" customWidth="1"/>
    <col min="1031" max="1031" width="10.42578125" style="19" customWidth="1"/>
    <col min="1032" max="1032" width="5.42578125" style="19" bestFit="1" customWidth="1"/>
    <col min="1033" max="1033" width="11.28515625" style="19" customWidth="1"/>
    <col min="1034" max="1034" width="10.42578125" style="19" customWidth="1"/>
    <col min="1035" max="1035" width="5.42578125" style="19" bestFit="1" customWidth="1"/>
    <col min="1036" max="1236" width="11.42578125" style="19"/>
    <col min="1237" max="1237" width="21.42578125" style="19" customWidth="1"/>
    <col min="1238" max="1238" width="5.42578125" style="19" bestFit="1" customWidth="1"/>
    <col min="1239" max="1239" width="23.140625" style="19" bestFit="1" customWidth="1"/>
    <col min="1240" max="1240" width="5.42578125" style="19" bestFit="1" customWidth="1"/>
    <col min="1241" max="1241" width="23.140625" style="19" bestFit="1" customWidth="1"/>
    <col min="1242" max="1242" width="5.42578125" style="19" bestFit="1" customWidth="1"/>
    <col min="1243" max="1243" width="23.140625" style="19" bestFit="1" customWidth="1"/>
    <col min="1244" max="1244" width="5.42578125" style="19" bestFit="1" customWidth="1"/>
    <col min="1245" max="1245" width="23.140625" style="19" bestFit="1" customWidth="1"/>
    <col min="1246" max="1246" width="5.42578125" style="19" bestFit="1" customWidth="1"/>
    <col min="1247" max="1247" width="23.140625" style="19" bestFit="1" customWidth="1"/>
    <col min="1248" max="1248" width="5.42578125" style="19" bestFit="1" customWidth="1"/>
    <col min="1249" max="1249" width="23.140625" style="19" bestFit="1" customWidth="1"/>
    <col min="1250" max="1250" width="5.42578125" style="19" bestFit="1" customWidth="1"/>
    <col min="1251" max="1251" width="23.140625" style="19" bestFit="1" customWidth="1"/>
    <col min="1252" max="1252" width="5.42578125" style="19" bestFit="1" customWidth="1"/>
    <col min="1253" max="1253" width="23.140625" style="19" bestFit="1" customWidth="1"/>
    <col min="1254" max="1254" width="5.42578125" style="19" bestFit="1" customWidth="1"/>
    <col min="1255" max="1255" width="23.5703125" style="19" bestFit="1" customWidth="1"/>
    <col min="1256" max="1256" width="5.42578125" style="19" bestFit="1" customWidth="1"/>
    <col min="1257" max="1257" width="23.140625" style="19" bestFit="1" customWidth="1"/>
    <col min="1258" max="1258" width="5.42578125" style="19" bestFit="1" customWidth="1"/>
    <col min="1259" max="1259" width="23.140625" style="19" bestFit="1" customWidth="1"/>
    <col min="1260" max="1260" width="5.42578125" style="19" bestFit="1" customWidth="1"/>
    <col min="1261" max="1261" width="23.5703125" style="19" bestFit="1" customWidth="1"/>
    <col min="1262" max="1262" width="5.42578125" style="19" bestFit="1" customWidth="1"/>
    <col min="1263" max="1263" width="23.5703125" style="19" bestFit="1" customWidth="1"/>
    <col min="1264" max="1264" width="5.42578125" style="19" bestFit="1" customWidth="1"/>
    <col min="1265" max="1265" width="23.5703125" style="19" bestFit="1" customWidth="1"/>
    <col min="1266" max="1266" width="5.42578125" style="19" bestFit="1" customWidth="1"/>
    <col min="1267" max="1267" width="21.85546875" style="19" bestFit="1" customWidth="1"/>
    <col min="1268" max="1268" width="5.42578125" style="19" bestFit="1" customWidth="1"/>
    <col min="1269" max="1269" width="21.85546875" style="19" bestFit="1" customWidth="1"/>
    <col min="1270" max="1270" width="5.42578125" style="19" bestFit="1" customWidth="1"/>
    <col min="1271" max="1271" width="21.85546875" style="19" bestFit="1" customWidth="1"/>
    <col min="1272" max="1272" width="5.42578125" style="19" bestFit="1" customWidth="1"/>
    <col min="1273" max="1273" width="21.85546875" style="19" bestFit="1" customWidth="1"/>
    <col min="1274" max="1274" width="5.42578125" style="19" bestFit="1" customWidth="1"/>
    <col min="1275" max="1275" width="21.85546875" style="19" customWidth="1"/>
    <col min="1276" max="1276" width="5.42578125" style="19" bestFit="1" customWidth="1"/>
    <col min="1277" max="1277" width="21.85546875" style="19" customWidth="1"/>
    <col min="1278" max="1278" width="5.42578125" style="19" bestFit="1" customWidth="1"/>
    <col min="1279" max="1279" width="21.85546875" style="19" customWidth="1"/>
    <col min="1280" max="1280" width="5.42578125" style="19" bestFit="1" customWidth="1"/>
    <col min="1281" max="1281" width="21.85546875" style="19" customWidth="1"/>
    <col min="1282" max="1282" width="5.42578125" style="19" customWidth="1"/>
    <col min="1283" max="1283" width="11.28515625" style="19" customWidth="1"/>
    <col min="1284" max="1284" width="10.42578125" style="19" customWidth="1"/>
    <col min="1285" max="1285" width="5.42578125" style="19" bestFit="1" customWidth="1"/>
    <col min="1286" max="1286" width="11.28515625" style="19" customWidth="1"/>
    <col min="1287" max="1287" width="10.42578125" style="19" customWidth="1"/>
    <col min="1288" max="1288" width="5.42578125" style="19" bestFit="1" customWidth="1"/>
    <col min="1289" max="1289" width="11.28515625" style="19" customWidth="1"/>
    <col min="1290" max="1290" width="10.42578125" style="19" customWidth="1"/>
    <col min="1291" max="1291" width="5.42578125" style="19" bestFit="1" customWidth="1"/>
    <col min="1292" max="1492" width="11.42578125" style="19"/>
    <col min="1493" max="1493" width="21.42578125" style="19" customWidth="1"/>
    <col min="1494" max="1494" width="5.42578125" style="19" bestFit="1" customWidth="1"/>
    <col min="1495" max="1495" width="23.140625" style="19" bestFit="1" customWidth="1"/>
    <col min="1496" max="1496" width="5.42578125" style="19" bestFit="1" customWidth="1"/>
    <col min="1497" max="1497" width="23.140625" style="19" bestFit="1" customWidth="1"/>
    <col min="1498" max="1498" width="5.42578125" style="19" bestFit="1" customWidth="1"/>
    <col min="1499" max="1499" width="23.140625" style="19" bestFit="1" customWidth="1"/>
    <col min="1500" max="1500" width="5.42578125" style="19" bestFit="1" customWidth="1"/>
    <col min="1501" max="1501" width="23.140625" style="19" bestFit="1" customWidth="1"/>
    <col min="1502" max="1502" width="5.42578125" style="19" bestFit="1" customWidth="1"/>
    <col min="1503" max="1503" width="23.140625" style="19" bestFit="1" customWidth="1"/>
    <col min="1504" max="1504" width="5.42578125" style="19" bestFit="1" customWidth="1"/>
    <col min="1505" max="1505" width="23.140625" style="19" bestFit="1" customWidth="1"/>
    <col min="1506" max="1506" width="5.42578125" style="19" bestFit="1" customWidth="1"/>
    <col min="1507" max="1507" width="23.140625" style="19" bestFit="1" customWidth="1"/>
    <col min="1508" max="1508" width="5.42578125" style="19" bestFit="1" customWidth="1"/>
    <col min="1509" max="1509" width="23.140625" style="19" bestFit="1" customWidth="1"/>
    <col min="1510" max="1510" width="5.42578125" style="19" bestFit="1" customWidth="1"/>
    <col min="1511" max="1511" width="23.5703125" style="19" bestFit="1" customWidth="1"/>
    <col min="1512" max="1512" width="5.42578125" style="19" bestFit="1" customWidth="1"/>
    <col min="1513" max="1513" width="23.140625" style="19" bestFit="1" customWidth="1"/>
    <col min="1514" max="1514" width="5.42578125" style="19" bestFit="1" customWidth="1"/>
    <col min="1515" max="1515" width="23.140625" style="19" bestFit="1" customWidth="1"/>
    <col min="1516" max="1516" width="5.42578125" style="19" bestFit="1" customWidth="1"/>
    <col min="1517" max="1517" width="23.5703125" style="19" bestFit="1" customWidth="1"/>
    <col min="1518" max="1518" width="5.42578125" style="19" bestFit="1" customWidth="1"/>
    <col min="1519" max="1519" width="23.5703125" style="19" bestFit="1" customWidth="1"/>
    <col min="1520" max="1520" width="5.42578125" style="19" bestFit="1" customWidth="1"/>
    <col min="1521" max="1521" width="23.5703125" style="19" bestFit="1" customWidth="1"/>
    <col min="1522" max="1522" width="5.42578125" style="19" bestFit="1" customWidth="1"/>
    <col min="1523" max="1523" width="21.85546875" style="19" bestFit="1" customWidth="1"/>
    <col min="1524" max="1524" width="5.42578125" style="19" bestFit="1" customWidth="1"/>
    <col min="1525" max="1525" width="21.85546875" style="19" bestFit="1" customWidth="1"/>
    <col min="1526" max="1526" width="5.42578125" style="19" bestFit="1" customWidth="1"/>
    <col min="1527" max="1527" width="21.85546875" style="19" bestFit="1" customWidth="1"/>
    <col min="1528" max="1528" width="5.42578125" style="19" bestFit="1" customWidth="1"/>
    <col min="1529" max="1529" width="21.85546875" style="19" bestFit="1" customWidth="1"/>
    <col min="1530" max="1530" width="5.42578125" style="19" bestFit="1" customWidth="1"/>
    <col min="1531" max="1531" width="21.85546875" style="19" customWidth="1"/>
    <col min="1532" max="1532" width="5.42578125" style="19" bestFit="1" customWidth="1"/>
    <col min="1533" max="1533" width="21.85546875" style="19" customWidth="1"/>
    <col min="1534" max="1534" width="5.42578125" style="19" bestFit="1" customWidth="1"/>
    <col min="1535" max="1535" width="21.85546875" style="19" customWidth="1"/>
    <col min="1536" max="1536" width="5.42578125" style="19" bestFit="1" customWidth="1"/>
    <col min="1537" max="1537" width="21.85546875" style="19" customWidth="1"/>
    <col min="1538" max="1538" width="5.42578125" style="19" customWidth="1"/>
    <col min="1539" max="1539" width="11.28515625" style="19" customWidth="1"/>
    <col min="1540" max="1540" width="10.42578125" style="19" customWidth="1"/>
    <col min="1541" max="1541" width="5.42578125" style="19" bestFit="1" customWidth="1"/>
    <col min="1542" max="1542" width="11.28515625" style="19" customWidth="1"/>
    <col min="1543" max="1543" width="10.42578125" style="19" customWidth="1"/>
    <col min="1544" max="1544" width="5.42578125" style="19" bestFit="1" customWidth="1"/>
    <col min="1545" max="1545" width="11.28515625" style="19" customWidth="1"/>
    <col min="1546" max="1546" width="10.42578125" style="19" customWidth="1"/>
    <col min="1547" max="1547" width="5.42578125" style="19" bestFit="1" customWidth="1"/>
    <col min="1548" max="1748" width="11.42578125" style="19"/>
    <col min="1749" max="1749" width="21.42578125" style="19" customWidth="1"/>
    <col min="1750" max="1750" width="5.42578125" style="19" bestFit="1" customWidth="1"/>
    <col min="1751" max="1751" width="23.140625" style="19" bestFit="1" customWidth="1"/>
    <col min="1752" max="1752" width="5.42578125" style="19" bestFit="1" customWidth="1"/>
    <col min="1753" max="1753" width="23.140625" style="19" bestFit="1" customWidth="1"/>
    <col min="1754" max="1754" width="5.42578125" style="19" bestFit="1" customWidth="1"/>
    <col min="1755" max="1755" width="23.140625" style="19" bestFit="1" customWidth="1"/>
    <col min="1756" max="1756" width="5.42578125" style="19" bestFit="1" customWidth="1"/>
    <col min="1757" max="1757" width="23.140625" style="19" bestFit="1" customWidth="1"/>
    <col min="1758" max="1758" width="5.42578125" style="19" bestFit="1" customWidth="1"/>
    <col min="1759" max="1759" width="23.140625" style="19" bestFit="1" customWidth="1"/>
    <col min="1760" max="1760" width="5.42578125" style="19" bestFit="1" customWidth="1"/>
    <col min="1761" max="1761" width="23.140625" style="19" bestFit="1" customWidth="1"/>
    <col min="1762" max="1762" width="5.42578125" style="19" bestFit="1" customWidth="1"/>
    <col min="1763" max="1763" width="23.140625" style="19" bestFit="1" customWidth="1"/>
    <col min="1764" max="1764" width="5.42578125" style="19" bestFit="1" customWidth="1"/>
    <col min="1765" max="1765" width="23.140625" style="19" bestFit="1" customWidth="1"/>
    <col min="1766" max="1766" width="5.42578125" style="19" bestFit="1" customWidth="1"/>
    <col min="1767" max="1767" width="23.5703125" style="19" bestFit="1" customWidth="1"/>
    <col min="1768" max="1768" width="5.42578125" style="19" bestFit="1" customWidth="1"/>
    <col min="1769" max="1769" width="23.140625" style="19" bestFit="1" customWidth="1"/>
    <col min="1770" max="1770" width="5.42578125" style="19" bestFit="1" customWidth="1"/>
    <col min="1771" max="1771" width="23.140625" style="19" bestFit="1" customWidth="1"/>
    <col min="1772" max="1772" width="5.42578125" style="19" bestFit="1" customWidth="1"/>
    <col min="1773" max="1773" width="23.5703125" style="19" bestFit="1" customWidth="1"/>
    <col min="1774" max="1774" width="5.42578125" style="19" bestFit="1" customWidth="1"/>
    <col min="1775" max="1775" width="23.5703125" style="19" bestFit="1" customWidth="1"/>
    <col min="1776" max="1776" width="5.42578125" style="19" bestFit="1" customWidth="1"/>
    <col min="1777" max="1777" width="23.5703125" style="19" bestFit="1" customWidth="1"/>
    <col min="1778" max="1778" width="5.42578125" style="19" bestFit="1" customWidth="1"/>
    <col min="1779" max="1779" width="21.85546875" style="19" bestFit="1" customWidth="1"/>
    <col min="1780" max="1780" width="5.42578125" style="19" bestFit="1" customWidth="1"/>
    <col min="1781" max="1781" width="21.85546875" style="19" bestFit="1" customWidth="1"/>
    <col min="1782" max="1782" width="5.42578125" style="19" bestFit="1" customWidth="1"/>
    <col min="1783" max="1783" width="21.85546875" style="19" bestFit="1" customWidth="1"/>
    <col min="1784" max="1784" width="5.42578125" style="19" bestFit="1" customWidth="1"/>
    <col min="1785" max="1785" width="21.85546875" style="19" bestFit="1" customWidth="1"/>
    <col min="1786" max="1786" width="5.42578125" style="19" bestFit="1" customWidth="1"/>
    <col min="1787" max="1787" width="21.85546875" style="19" customWidth="1"/>
    <col min="1788" max="1788" width="5.42578125" style="19" bestFit="1" customWidth="1"/>
    <col min="1789" max="1789" width="21.85546875" style="19" customWidth="1"/>
    <col min="1790" max="1790" width="5.42578125" style="19" bestFit="1" customWidth="1"/>
    <col min="1791" max="1791" width="21.85546875" style="19" customWidth="1"/>
    <col min="1792" max="1792" width="5.42578125" style="19" bestFit="1" customWidth="1"/>
    <col min="1793" max="1793" width="21.85546875" style="19" customWidth="1"/>
    <col min="1794" max="1794" width="5.42578125" style="19" customWidth="1"/>
    <col min="1795" max="1795" width="11.28515625" style="19" customWidth="1"/>
    <col min="1796" max="1796" width="10.42578125" style="19" customWidth="1"/>
    <col min="1797" max="1797" width="5.42578125" style="19" bestFit="1" customWidth="1"/>
    <col min="1798" max="1798" width="11.28515625" style="19" customWidth="1"/>
    <col min="1799" max="1799" width="10.42578125" style="19" customWidth="1"/>
    <col min="1800" max="1800" width="5.42578125" style="19" bestFit="1" customWidth="1"/>
    <col min="1801" max="1801" width="11.28515625" style="19" customWidth="1"/>
    <col min="1802" max="1802" width="10.42578125" style="19" customWidth="1"/>
    <col min="1803" max="1803" width="5.42578125" style="19" bestFit="1" customWidth="1"/>
    <col min="1804" max="2004" width="11.42578125" style="19"/>
    <col min="2005" max="2005" width="21.42578125" style="19" customWidth="1"/>
    <col min="2006" max="2006" width="5.42578125" style="19" bestFit="1" customWidth="1"/>
    <col min="2007" max="2007" width="23.140625" style="19" bestFit="1" customWidth="1"/>
    <col min="2008" max="2008" width="5.42578125" style="19" bestFit="1" customWidth="1"/>
    <col min="2009" max="2009" width="23.140625" style="19" bestFit="1" customWidth="1"/>
    <col min="2010" max="2010" width="5.42578125" style="19" bestFit="1" customWidth="1"/>
    <col min="2011" max="2011" width="23.140625" style="19" bestFit="1" customWidth="1"/>
    <col min="2012" max="2012" width="5.42578125" style="19" bestFit="1" customWidth="1"/>
    <col min="2013" max="2013" width="23.140625" style="19" bestFit="1" customWidth="1"/>
    <col min="2014" max="2014" width="5.42578125" style="19" bestFit="1" customWidth="1"/>
    <col min="2015" max="2015" width="23.140625" style="19" bestFit="1" customWidth="1"/>
    <col min="2016" max="2016" width="5.42578125" style="19" bestFit="1" customWidth="1"/>
    <col min="2017" max="2017" width="23.140625" style="19" bestFit="1" customWidth="1"/>
    <col min="2018" max="2018" width="5.42578125" style="19" bestFit="1" customWidth="1"/>
    <col min="2019" max="2019" width="23.140625" style="19" bestFit="1" customWidth="1"/>
    <col min="2020" max="2020" width="5.42578125" style="19" bestFit="1" customWidth="1"/>
    <col min="2021" max="2021" width="23.140625" style="19" bestFit="1" customWidth="1"/>
    <col min="2022" max="2022" width="5.42578125" style="19" bestFit="1" customWidth="1"/>
    <col min="2023" max="2023" width="23.5703125" style="19" bestFit="1" customWidth="1"/>
    <col min="2024" max="2024" width="5.42578125" style="19" bestFit="1" customWidth="1"/>
    <col min="2025" max="2025" width="23.140625" style="19" bestFit="1" customWidth="1"/>
    <col min="2026" max="2026" width="5.42578125" style="19" bestFit="1" customWidth="1"/>
    <col min="2027" max="2027" width="23.140625" style="19" bestFit="1" customWidth="1"/>
    <col min="2028" max="2028" width="5.42578125" style="19" bestFit="1" customWidth="1"/>
    <col min="2029" max="2029" width="23.5703125" style="19" bestFit="1" customWidth="1"/>
    <col min="2030" max="2030" width="5.42578125" style="19" bestFit="1" customWidth="1"/>
    <col min="2031" max="2031" width="23.5703125" style="19" bestFit="1" customWidth="1"/>
    <col min="2032" max="2032" width="5.42578125" style="19" bestFit="1" customWidth="1"/>
    <col min="2033" max="2033" width="23.5703125" style="19" bestFit="1" customWidth="1"/>
    <col min="2034" max="2034" width="5.42578125" style="19" bestFit="1" customWidth="1"/>
    <col min="2035" max="2035" width="21.85546875" style="19" bestFit="1" customWidth="1"/>
    <col min="2036" max="2036" width="5.42578125" style="19" bestFit="1" customWidth="1"/>
    <col min="2037" max="2037" width="21.85546875" style="19" bestFit="1" customWidth="1"/>
    <col min="2038" max="2038" width="5.42578125" style="19" bestFit="1" customWidth="1"/>
    <col min="2039" max="2039" width="21.85546875" style="19" bestFit="1" customWidth="1"/>
    <col min="2040" max="2040" width="5.42578125" style="19" bestFit="1" customWidth="1"/>
    <col min="2041" max="2041" width="21.85546875" style="19" bestFit="1" customWidth="1"/>
    <col min="2042" max="2042" width="5.42578125" style="19" bestFit="1" customWidth="1"/>
    <col min="2043" max="2043" width="21.85546875" style="19" customWidth="1"/>
    <col min="2044" max="2044" width="5.42578125" style="19" bestFit="1" customWidth="1"/>
    <col min="2045" max="2045" width="21.85546875" style="19" customWidth="1"/>
    <col min="2046" max="2046" width="5.42578125" style="19" bestFit="1" customWidth="1"/>
    <col min="2047" max="2047" width="21.85546875" style="19" customWidth="1"/>
    <col min="2048" max="2048" width="5.42578125" style="19" bestFit="1" customWidth="1"/>
    <col min="2049" max="2049" width="21.85546875" style="19" customWidth="1"/>
    <col min="2050" max="2050" width="5.42578125" style="19" customWidth="1"/>
    <col min="2051" max="2051" width="11.28515625" style="19" customWidth="1"/>
    <col min="2052" max="2052" width="10.42578125" style="19" customWidth="1"/>
    <col min="2053" max="2053" width="5.42578125" style="19" bestFit="1" customWidth="1"/>
    <col min="2054" max="2054" width="11.28515625" style="19" customWidth="1"/>
    <col min="2055" max="2055" width="10.42578125" style="19" customWidth="1"/>
    <col min="2056" max="2056" width="5.42578125" style="19" bestFit="1" customWidth="1"/>
    <col min="2057" max="2057" width="11.28515625" style="19" customWidth="1"/>
    <col min="2058" max="2058" width="10.42578125" style="19" customWidth="1"/>
    <col min="2059" max="2059" width="5.42578125" style="19" bestFit="1" customWidth="1"/>
    <col min="2060" max="2260" width="11.42578125" style="19"/>
    <col min="2261" max="2261" width="21.42578125" style="19" customWidth="1"/>
    <col min="2262" max="2262" width="5.42578125" style="19" bestFit="1" customWidth="1"/>
    <col min="2263" max="2263" width="23.140625" style="19" bestFit="1" customWidth="1"/>
    <col min="2264" max="2264" width="5.42578125" style="19" bestFit="1" customWidth="1"/>
    <col min="2265" max="2265" width="23.140625" style="19" bestFit="1" customWidth="1"/>
    <col min="2266" max="2266" width="5.42578125" style="19" bestFit="1" customWidth="1"/>
    <col min="2267" max="2267" width="23.140625" style="19" bestFit="1" customWidth="1"/>
    <col min="2268" max="2268" width="5.42578125" style="19" bestFit="1" customWidth="1"/>
    <col min="2269" max="2269" width="23.140625" style="19" bestFit="1" customWidth="1"/>
    <col min="2270" max="2270" width="5.42578125" style="19" bestFit="1" customWidth="1"/>
    <col min="2271" max="2271" width="23.140625" style="19" bestFit="1" customWidth="1"/>
    <col min="2272" max="2272" width="5.42578125" style="19" bestFit="1" customWidth="1"/>
    <col min="2273" max="2273" width="23.140625" style="19" bestFit="1" customWidth="1"/>
    <col min="2274" max="2274" width="5.42578125" style="19" bestFit="1" customWidth="1"/>
    <col min="2275" max="2275" width="23.140625" style="19" bestFit="1" customWidth="1"/>
    <col min="2276" max="2276" width="5.42578125" style="19" bestFit="1" customWidth="1"/>
    <col min="2277" max="2277" width="23.140625" style="19" bestFit="1" customWidth="1"/>
    <col min="2278" max="2278" width="5.42578125" style="19" bestFit="1" customWidth="1"/>
    <col min="2279" max="2279" width="23.5703125" style="19" bestFit="1" customWidth="1"/>
    <col min="2280" max="2280" width="5.42578125" style="19" bestFit="1" customWidth="1"/>
    <col min="2281" max="2281" width="23.140625" style="19" bestFit="1" customWidth="1"/>
    <col min="2282" max="2282" width="5.42578125" style="19" bestFit="1" customWidth="1"/>
    <col min="2283" max="2283" width="23.140625" style="19" bestFit="1" customWidth="1"/>
    <col min="2284" max="2284" width="5.42578125" style="19" bestFit="1" customWidth="1"/>
    <col min="2285" max="2285" width="23.5703125" style="19" bestFit="1" customWidth="1"/>
    <col min="2286" max="2286" width="5.42578125" style="19" bestFit="1" customWidth="1"/>
    <col min="2287" max="2287" width="23.5703125" style="19" bestFit="1" customWidth="1"/>
    <col min="2288" max="2288" width="5.42578125" style="19" bestFit="1" customWidth="1"/>
    <col min="2289" max="2289" width="23.5703125" style="19" bestFit="1" customWidth="1"/>
    <col min="2290" max="2290" width="5.42578125" style="19" bestFit="1" customWidth="1"/>
    <col min="2291" max="2291" width="21.85546875" style="19" bestFit="1" customWidth="1"/>
    <col min="2292" max="2292" width="5.42578125" style="19" bestFit="1" customWidth="1"/>
    <col min="2293" max="2293" width="21.85546875" style="19" bestFit="1" customWidth="1"/>
    <col min="2294" max="2294" width="5.42578125" style="19" bestFit="1" customWidth="1"/>
    <col min="2295" max="2295" width="21.85546875" style="19" bestFit="1" customWidth="1"/>
    <col min="2296" max="2296" width="5.42578125" style="19" bestFit="1" customWidth="1"/>
    <col min="2297" max="2297" width="21.85546875" style="19" bestFit="1" customWidth="1"/>
    <col min="2298" max="2298" width="5.42578125" style="19" bestFit="1" customWidth="1"/>
    <col min="2299" max="2299" width="21.85546875" style="19" customWidth="1"/>
    <col min="2300" max="2300" width="5.42578125" style="19" bestFit="1" customWidth="1"/>
    <col min="2301" max="2301" width="21.85546875" style="19" customWidth="1"/>
    <col min="2302" max="2302" width="5.42578125" style="19" bestFit="1" customWidth="1"/>
    <col min="2303" max="2303" width="21.85546875" style="19" customWidth="1"/>
    <col min="2304" max="2304" width="5.42578125" style="19" bestFit="1" customWidth="1"/>
    <col min="2305" max="2305" width="21.85546875" style="19" customWidth="1"/>
    <col min="2306" max="2306" width="5.42578125" style="19" customWidth="1"/>
    <col min="2307" max="2307" width="11.28515625" style="19" customWidth="1"/>
    <col min="2308" max="2308" width="10.42578125" style="19" customWidth="1"/>
    <col min="2309" max="2309" width="5.42578125" style="19" bestFit="1" customWidth="1"/>
    <col min="2310" max="2310" width="11.28515625" style="19" customWidth="1"/>
    <col min="2311" max="2311" width="10.42578125" style="19" customWidth="1"/>
    <col min="2312" max="2312" width="5.42578125" style="19" bestFit="1" customWidth="1"/>
    <col min="2313" max="2313" width="11.28515625" style="19" customWidth="1"/>
    <col min="2314" max="2314" width="10.42578125" style="19" customWidth="1"/>
    <col min="2315" max="2315" width="5.42578125" style="19" bestFit="1" customWidth="1"/>
    <col min="2316" max="2516" width="11.42578125" style="19"/>
    <col min="2517" max="2517" width="21.42578125" style="19" customWidth="1"/>
    <col min="2518" max="2518" width="5.42578125" style="19" bestFit="1" customWidth="1"/>
    <col min="2519" max="2519" width="23.140625" style="19" bestFit="1" customWidth="1"/>
    <col min="2520" max="2520" width="5.42578125" style="19" bestFit="1" customWidth="1"/>
    <col min="2521" max="2521" width="23.140625" style="19" bestFit="1" customWidth="1"/>
    <col min="2522" max="2522" width="5.42578125" style="19" bestFit="1" customWidth="1"/>
    <col min="2523" max="2523" width="23.140625" style="19" bestFit="1" customWidth="1"/>
    <col min="2524" max="2524" width="5.42578125" style="19" bestFit="1" customWidth="1"/>
    <col min="2525" max="2525" width="23.140625" style="19" bestFit="1" customWidth="1"/>
    <col min="2526" max="2526" width="5.42578125" style="19" bestFit="1" customWidth="1"/>
    <col min="2527" max="2527" width="23.140625" style="19" bestFit="1" customWidth="1"/>
    <col min="2528" max="2528" width="5.42578125" style="19" bestFit="1" customWidth="1"/>
    <col min="2529" max="2529" width="23.140625" style="19" bestFit="1" customWidth="1"/>
    <col min="2530" max="2530" width="5.42578125" style="19" bestFit="1" customWidth="1"/>
    <col min="2531" max="2531" width="23.140625" style="19" bestFit="1" customWidth="1"/>
    <col min="2532" max="2532" width="5.42578125" style="19" bestFit="1" customWidth="1"/>
    <col min="2533" max="2533" width="23.140625" style="19" bestFit="1" customWidth="1"/>
    <col min="2534" max="2534" width="5.42578125" style="19" bestFit="1" customWidth="1"/>
    <col min="2535" max="2535" width="23.5703125" style="19" bestFit="1" customWidth="1"/>
    <col min="2536" max="2536" width="5.42578125" style="19" bestFit="1" customWidth="1"/>
    <col min="2537" max="2537" width="23.140625" style="19" bestFit="1" customWidth="1"/>
    <col min="2538" max="2538" width="5.42578125" style="19" bestFit="1" customWidth="1"/>
    <col min="2539" max="2539" width="23.140625" style="19" bestFit="1" customWidth="1"/>
    <col min="2540" max="2540" width="5.42578125" style="19" bestFit="1" customWidth="1"/>
    <col min="2541" max="2541" width="23.5703125" style="19" bestFit="1" customWidth="1"/>
    <col min="2542" max="2542" width="5.42578125" style="19" bestFit="1" customWidth="1"/>
    <col min="2543" max="2543" width="23.5703125" style="19" bestFit="1" customWidth="1"/>
    <col min="2544" max="2544" width="5.42578125" style="19" bestFit="1" customWidth="1"/>
    <col min="2545" max="2545" width="23.5703125" style="19" bestFit="1" customWidth="1"/>
    <col min="2546" max="2546" width="5.42578125" style="19" bestFit="1" customWidth="1"/>
    <col min="2547" max="2547" width="21.85546875" style="19" bestFit="1" customWidth="1"/>
    <col min="2548" max="2548" width="5.42578125" style="19" bestFit="1" customWidth="1"/>
    <col min="2549" max="2549" width="21.85546875" style="19" bestFit="1" customWidth="1"/>
    <col min="2550" max="2550" width="5.42578125" style="19" bestFit="1" customWidth="1"/>
    <col min="2551" max="2551" width="21.85546875" style="19" bestFit="1" customWidth="1"/>
    <col min="2552" max="2552" width="5.42578125" style="19" bestFit="1" customWidth="1"/>
    <col min="2553" max="2553" width="21.85546875" style="19" bestFit="1" customWidth="1"/>
    <col min="2554" max="2554" width="5.42578125" style="19" bestFit="1" customWidth="1"/>
    <col min="2555" max="2555" width="21.85546875" style="19" customWidth="1"/>
    <col min="2556" max="2556" width="5.42578125" style="19" bestFit="1" customWidth="1"/>
    <col min="2557" max="2557" width="21.85546875" style="19" customWidth="1"/>
    <col min="2558" max="2558" width="5.42578125" style="19" bestFit="1" customWidth="1"/>
    <col min="2559" max="2559" width="21.85546875" style="19" customWidth="1"/>
    <col min="2560" max="2560" width="5.42578125" style="19" bestFit="1" customWidth="1"/>
    <col min="2561" max="2561" width="21.85546875" style="19" customWidth="1"/>
    <col min="2562" max="2562" width="5.42578125" style="19" customWidth="1"/>
    <col min="2563" max="2563" width="11.28515625" style="19" customWidth="1"/>
    <col min="2564" max="2564" width="10.42578125" style="19" customWidth="1"/>
    <col min="2565" max="2565" width="5.42578125" style="19" bestFit="1" customWidth="1"/>
    <col min="2566" max="2566" width="11.28515625" style="19" customWidth="1"/>
    <col min="2567" max="2567" width="10.42578125" style="19" customWidth="1"/>
    <col min="2568" max="2568" width="5.42578125" style="19" bestFit="1" customWidth="1"/>
    <col min="2569" max="2569" width="11.28515625" style="19" customWidth="1"/>
    <col min="2570" max="2570" width="10.42578125" style="19" customWidth="1"/>
    <col min="2571" max="2571" width="5.42578125" style="19" bestFit="1" customWidth="1"/>
    <col min="2572" max="2772" width="11.42578125" style="19"/>
    <col min="2773" max="2773" width="21.42578125" style="19" customWidth="1"/>
    <col min="2774" max="2774" width="5.42578125" style="19" bestFit="1" customWidth="1"/>
    <col min="2775" max="2775" width="23.140625" style="19" bestFit="1" customWidth="1"/>
    <col min="2776" max="2776" width="5.42578125" style="19" bestFit="1" customWidth="1"/>
    <col min="2777" max="2777" width="23.140625" style="19" bestFit="1" customWidth="1"/>
    <col min="2778" max="2778" width="5.42578125" style="19" bestFit="1" customWidth="1"/>
    <col min="2779" max="2779" width="23.140625" style="19" bestFit="1" customWidth="1"/>
    <col min="2780" max="2780" width="5.42578125" style="19" bestFit="1" customWidth="1"/>
    <col min="2781" max="2781" width="23.140625" style="19" bestFit="1" customWidth="1"/>
    <col min="2782" max="2782" width="5.42578125" style="19" bestFit="1" customWidth="1"/>
    <col min="2783" max="2783" width="23.140625" style="19" bestFit="1" customWidth="1"/>
    <col min="2784" max="2784" width="5.42578125" style="19" bestFit="1" customWidth="1"/>
    <col min="2785" max="2785" width="23.140625" style="19" bestFit="1" customWidth="1"/>
    <col min="2786" max="2786" width="5.42578125" style="19" bestFit="1" customWidth="1"/>
    <col min="2787" max="2787" width="23.140625" style="19" bestFit="1" customWidth="1"/>
    <col min="2788" max="2788" width="5.42578125" style="19" bestFit="1" customWidth="1"/>
    <col min="2789" max="2789" width="23.140625" style="19" bestFit="1" customWidth="1"/>
    <col min="2790" max="2790" width="5.42578125" style="19" bestFit="1" customWidth="1"/>
    <col min="2791" max="2791" width="23.5703125" style="19" bestFit="1" customWidth="1"/>
    <col min="2792" max="2792" width="5.42578125" style="19" bestFit="1" customWidth="1"/>
    <col min="2793" max="2793" width="23.140625" style="19" bestFit="1" customWidth="1"/>
    <col min="2794" max="2794" width="5.42578125" style="19" bestFit="1" customWidth="1"/>
    <col min="2795" max="2795" width="23.140625" style="19" bestFit="1" customWidth="1"/>
    <col min="2796" max="2796" width="5.42578125" style="19" bestFit="1" customWidth="1"/>
    <col min="2797" max="2797" width="23.5703125" style="19" bestFit="1" customWidth="1"/>
    <col min="2798" max="2798" width="5.42578125" style="19" bestFit="1" customWidth="1"/>
    <col min="2799" max="2799" width="23.5703125" style="19" bestFit="1" customWidth="1"/>
    <col min="2800" max="2800" width="5.42578125" style="19" bestFit="1" customWidth="1"/>
    <col min="2801" max="2801" width="23.5703125" style="19" bestFit="1" customWidth="1"/>
    <col min="2802" max="2802" width="5.42578125" style="19" bestFit="1" customWidth="1"/>
    <col min="2803" max="2803" width="21.85546875" style="19" bestFit="1" customWidth="1"/>
    <col min="2804" max="2804" width="5.42578125" style="19" bestFit="1" customWidth="1"/>
    <col min="2805" max="2805" width="21.85546875" style="19" bestFit="1" customWidth="1"/>
    <col min="2806" max="2806" width="5.42578125" style="19" bestFit="1" customWidth="1"/>
    <col min="2807" max="2807" width="21.85546875" style="19" bestFit="1" customWidth="1"/>
    <col min="2808" max="2808" width="5.42578125" style="19" bestFit="1" customWidth="1"/>
    <col min="2809" max="2809" width="21.85546875" style="19" bestFit="1" customWidth="1"/>
    <col min="2810" max="2810" width="5.42578125" style="19" bestFit="1" customWidth="1"/>
    <col min="2811" max="2811" width="21.85546875" style="19" customWidth="1"/>
    <col min="2812" max="2812" width="5.42578125" style="19" bestFit="1" customWidth="1"/>
    <col min="2813" max="2813" width="21.85546875" style="19" customWidth="1"/>
    <col min="2814" max="2814" width="5.42578125" style="19" bestFit="1" customWidth="1"/>
    <col min="2815" max="2815" width="21.85546875" style="19" customWidth="1"/>
    <col min="2816" max="2816" width="5.42578125" style="19" bestFit="1" customWidth="1"/>
    <col min="2817" max="2817" width="21.85546875" style="19" customWidth="1"/>
    <col min="2818" max="2818" width="5.42578125" style="19" customWidth="1"/>
    <col min="2819" max="2819" width="11.28515625" style="19" customWidth="1"/>
    <col min="2820" max="2820" width="10.42578125" style="19" customWidth="1"/>
    <col min="2821" max="2821" width="5.42578125" style="19" bestFit="1" customWidth="1"/>
    <col min="2822" max="2822" width="11.28515625" style="19" customWidth="1"/>
    <col min="2823" max="2823" width="10.42578125" style="19" customWidth="1"/>
    <col min="2824" max="2824" width="5.42578125" style="19" bestFit="1" customWidth="1"/>
    <col min="2825" max="2825" width="11.28515625" style="19" customWidth="1"/>
    <col min="2826" max="2826" width="10.42578125" style="19" customWidth="1"/>
    <col min="2827" max="2827" width="5.42578125" style="19" bestFit="1" customWidth="1"/>
    <col min="2828" max="3028" width="11.42578125" style="19"/>
    <col min="3029" max="3029" width="21.42578125" style="19" customWidth="1"/>
    <col min="3030" max="3030" width="5.42578125" style="19" bestFit="1" customWidth="1"/>
    <col min="3031" max="3031" width="23.140625" style="19" bestFit="1" customWidth="1"/>
    <col min="3032" max="3032" width="5.42578125" style="19" bestFit="1" customWidth="1"/>
    <col min="3033" max="3033" width="23.140625" style="19" bestFit="1" customWidth="1"/>
    <col min="3034" max="3034" width="5.42578125" style="19" bestFit="1" customWidth="1"/>
    <col min="3035" max="3035" width="23.140625" style="19" bestFit="1" customWidth="1"/>
    <col min="3036" max="3036" width="5.42578125" style="19" bestFit="1" customWidth="1"/>
    <col min="3037" max="3037" width="23.140625" style="19" bestFit="1" customWidth="1"/>
    <col min="3038" max="3038" width="5.42578125" style="19" bestFit="1" customWidth="1"/>
    <col min="3039" max="3039" width="23.140625" style="19" bestFit="1" customWidth="1"/>
    <col min="3040" max="3040" width="5.42578125" style="19" bestFit="1" customWidth="1"/>
    <col min="3041" max="3041" width="23.140625" style="19" bestFit="1" customWidth="1"/>
    <col min="3042" max="3042" width="5.42578125" style="19" bestFit="1" customWidth="1"/>
    <col min="3043" max="3043" width="23.140625" style="19" bestFit="1" customWidth="1"/>
    <col min="3044" max="3044" width="5.42578125" style="19" bestFit="1" customWidth="1"/>
    <col min="3045" max="3045" width="23.140625" style="19" bestFit="1" customWidth="1"/>
    <col min="3046" max="3046" width="5.42578125" style="19" bestFit="1" customWidth="1"/>
    <col min="3047" max="3047" width="23.5703125" style="19" bestFit="1" customWidth="1"/>
    <col min="3048" max="3048" width="5.42578125" style="19" bestFit="1" customWidth="1"/>
    <col min="3049" max="3049" width="23.140625" style="19" bestFit="1" customWidth="1"/>
    <col min="3050" max="3050" width="5.42578125" style="19" bestFit="1" customWidth="1"/>
    <col min="3051" max="3051" width="23.140625" style="19" bestFit="1" customWidth="1"/>
    <col min="3052" max="3052" width="5.42578125" style="19" bestFit="1" customWidth="1"/>
    <col min="3053" max="3053" width="23.5703125" style="19" bestFit="1" customWidth="1"/>
    <col min="3054" max="3054" width="5.42578125" style="19" bestFit="1" customWidth="1"/>
    <col min="3055" max="3055" width="23.5703125" style="19" bestFit="1" customWidth="1"/>
    <col min="3056" max="3056" width="5.42578125" style="19" bestFit="1" customWidth="1"/>
    <col min="3057" max="3057" width="23.5703125" style="19" bestFit="1" customWidth="1"/>
    <col min="3058" max="3058" width="5.42578125" style="19" bestFit="1" customWidth="1"/>
    <col min="3059" max="3059" width="21.85546875" style="19" bestFit="1" customWidth="1"/>
    <col min="3060" max="3060" width="5.42578125" style="19" bestFit="1" customWidth="1"/>
    <col min="3061" max="3061" width="21.85546875" style="19" bestFit="1" customWidth="1"/>
    <col min="3062" max="3062" width="5.42578125" style="19" bestFit="1" customWidth="1"/>
    <col min="3063" max="3063" width="21.85546875" style="19" bestFit="1" customWidth="1"/>
    <col min="3064" max="3064" width="5.42578125" style="19" bestFit="1" customWidth="1"/>
    <col min="3065" max="3065" width="21.85546875" style="19" bestFit="1" customWidth="1"/>
    <col min="3066" max="3066" width="5.42578125" style="19" bestFit="1" customWidth="1"/>
    <col min="3067" max="3067" width="21.85546875" style="19" customWidth="1"/>
    <col min="3068" max="3068" width="5.42578125" style="19" bestFit="1" customWidth="1"/>
    <col min="3069" max="3069" width="21.85546875" style="19" customWidth="1"/>
    <col min="3070" max="3070" width="5.42578125" style="19" bestFit="1" customWidth="1"/>
    <col min="3071" max="3071" width="21.85546875" style="19" customWidth="1"/>
    <col min="3072" max="3072" width="5.42578125" style="19" bestFit="1" customWidth="1"/>
    <col min="3073" max="3073" width="21.85546875" style="19" customWidth="1"/>
    <col min="3074" max="3074" width="5.42578125" style="19" customWidth="1"/>
    <col min="3075" max="3075" width="11.28515625" style="19" customWidth="1"/>
    <col min="3076" max="3076" width="10.42578125" style="19" customWidth="1"/>
    <col min="3077" max="3077" width="5.42578125" style="19" bestFit="1" customWidth="1"/>
    <col min="3078" max="3078" width="11.28515625" style="19" customWidth="1"/>
    <col min="3079" max="3079" width="10.42578125" style="19" customWidth="1"/>
    <col min="3080" max="3080" width="5.42578125" style="19" bestFit="1" customWidth="1"/>
    <col min="3081" max="3081" width="11.28515625" style="19" customWidth="1"/>
    <col min="3082" max="3082" width="10.42578125" style="19" customWidth="1"/>
    <col min="3083" max="3083" width="5.42578125" style="19" bestFit="1" customWidth="1"/>
    <col min="3084" max="3284" width="11.42578125" style="19"/>
    <col min="3285" max="3285" width="21.42578125" style="19" customWidth="1"/>
    <col min="3286" max="3286" width="5.42578125" style="19" bestFit="1" customWidth="1"/>
    <col min="3287" max="3287" width="23.140625" style="19" bestFit="1" customWidth="1"/>
    <col min="3288" max="3288" width="5.42578125" style="19" bestFit="1" customWidth="1"/>
    <col min="3289" max="3289" width="23.140625" style="19" bestFit="1" customWidth="1"/>
    <col min="3290" max="3290" width="5.42578125" style="19" bestFit="1" customWidth="1"/>
    <col min="3291" max="3291" width="23.140625" style="19" bestFit="1" customWidth="1"/>
    <col min="3292" max="3292" width="5.42578125" style="19" bestFit="1" customWidth="1"/>
    <col min="3293" max="3293" width="23.140625" style="19" bestFit="1" customWidth="1"/>
    <col min="3294" max="3294" width="5.42578125" style="19" bestFit="1" customWidth="1"/>
    <col min="3295" max="3295" width="23.140625" style="19" bestFit="1" customWidth="1"/>
    <col min="3296" max="3296" width="5.42578125" style="19" bestFit="1" customWidth="1"/>
    <col min="3297" max="3297" width="23.140625" style="19" bestFit="1" customWidth="1"/>
    <col min="3298" max="3298" width="5.42578125" style="19" bestFit="1" customWidth="1"/>
    <col min="3299" max="3299" width="23.140625" style="19" bestFit="1" customWidth="1"/>
    <col min="3300" max="3300" width="5.42578125" style="19" bestFit="1" customWidth="1"/>
    <col min="3301" max="3301" width="23.140625" style="19" bestFit="1" customWidth="1"/>
    <col min="3302" max="3302" width="5.42578125" style="19" bestFit="1" customWidth="1"/>
    <col min="3303" max="3303" width="23.5703125" style="19" bestFit="1" customWidth="1"/>
    <col min="3304" max="3304" width="5.42578125" style="19" bestFit="1" customWidth="1"/>
    <col min="3305" max="3305" width="23.140625" style="19" bestFit="1" customWidth="1"/>
    <col min="3306" max="3306" width="5.42578125" style="19" bestFit="1" customWidth="1"/>
    <col min="3307" max="3307" width="23.140625" style="19" bestFit="1" customWidth="1"/>
    <col min="3308" max="3308" width="5.42578125" style="19" bestFit="1" customWidth="1"/>
    <col min="3309" max="3309" width="23.5703125" style="19" bestFit="1" customWidth="1"/>
    <col min="3310" max="3310" width="5.42578125" style="19" bestFit="1" customWidth="1"/>
    <col min="3311" max="3311" width="23.5703125" style="19" bestFit="1" customWidth="1"/>
    <col min="3312" max="3312" width="5.42578125" style="19" bestFit="1" customWidth="1"/>
    <col min="3313" max="3313" width="23.5703125" style="19" bestFit="1" customWidth="1"/>
    <col min="3314" max="3314" width="5.42578125" style="19" bestFit="1" customWidth="1"/>
    <col min="3315" max="3315" width="21.85546875" style="19" bestFit="1" customWidth="1"/>
    <col min="3316" max="3316" width="5.42578125" style="19" bestFit="1" customWidth="1"/>
    <col min="3317" max="3317" width="21.85546875" style="19" bestFit="1" customWidth="1"/>
    <col min="3318" max="3318" width="5.42578125" style="19" bestFit="1" customWidth="1"/>
    <col min="3319" max="3319" width="21.85546875" style="19" bestFit="1" customWidth="1"/>
    <col min="3320" max="3320" width="5.42578125" style="19" bestFit="1" customWidth="1"/>
    <col min="3321" max="3321" width="21.85546875" style="19" bestFit="1" customWidth="1"/>
    <col min="3322" max="3322" width="5.42578125" style="19" bestFit="1" customWidth="1"/>
    <col min="3323" max="3323" width="21.85546875" style="19" customWidth="1"/>
    <col min="3324" max="3324" width="5.42578125" style="19" bestFit="1" customWidth="1"/>
    <col min="3325" max="3325" width="21.85546875" style="19" customWidth="1"/>
    <col min="3326" max="3326" width="5.42578125" style="19" bestFit="1" customWidth="1"/>
    <col min="3327" max="3327" width="21.85546875" style="19" customWidth="1"/>
    <col min="3328" max="3328" width="5.42578125" style="19" bestFit="1" customWidth="1"/>
    <col min="3329" max="3329" width="21.85546875" style="19" customWidth="1"/>
    <col min="3330" max="3330" width="5.42578125" style="19" customWidth="1"/>
    <col min="3331" max="3331" width="11.28515625" style="19" customWidth="1"/>
    <col min="3332" max="3332" width="10.42578125" style="19" customWidth="1"/>
    <col min="3333" max="3333" width="5.42578125" style="19" bestFit="1" customWidth="1"/>
    <col min="3334" max="3334" width="11.28515625" style="19" customWidth="1"/>
    <col min="3335" max="3335" width="10.42578125" style="19" customWidth="1"/>
    <col min="3336" max="3336" width="5.42578125" style="19" bestFit="1" customWidth="1"/>
    <col min="3337" max="3337" width="11.28515625" style="19" customWidth="1"/>
    <col min="3338" max="3338" width="10.42578125" style="19" customWidth="1"/>
    <col min="3339" max="3339" width="5.42578125" style="19" bestFit="1" customWidth="1"/>
    <col min="3340" max="3540" width="11.42578125" style="19"/>
    <col min="3541" max="3541" width="21.42578125" style="19" customWidth="1"/>
    <col min="3542" max="3542" width="5.42578125" style="19" bestFit="1" customWidth="1"/>
    <col min="3543" max="3543" width="23.140625" style="19" bestFit="1" customWidth="1"/>
    <col min="3544" max="3544" width="5.42578125" style="19" bestFit="1" customWidth="1"/>
    <col min="3545" max="3545" width="23.140625" style="19" bestFit="1" customWidth="1"/>
    <col min="3546" max="3546" width="5.42578125" style="19" bestFit="1" customWidth="1"/>
    <col min="3547" max="3547" width="23.140625" style="19" bestFit="1" customWidth="1"/>
    <col min="3548" max="3548" width="5.42578125" style="19" bestFit="1" customWidth="1"/>
    <col min="3549" max="3549" width="23.140625" style="19" bestFit="1" customWidth="1"/>
    <col min="3550" max="3550" width="5.42578125" style="19" bestFit="1" customWidth="1"/>
    <col min="3551" max="3551" width="23.140625" style="19" bestFit="1" customWidth="1"/>
    <col min="3552" max="3552" width="5.42578125" style="19" bestFit="1" customWidth="1"/>
    <col min="3553" max="3553" width="23.140625" style="19" bestFit="1" customWidth="1"/>
    <col min="3554" max="3554" width="5.42578125" style="19" bestFit="1" customWidth="1"/>
    <col min="3555" max="3555" width="23.140625" style="19" bestFit="1" customWidth="1"/>
    <col min="3556" max="3556" width="5.42578125" style="19" bestFit="1" customWidth="1"/>
    <col min="3557" max="3557" width="23.140625" style="19" bestFit="1" customWidth="1"/>
    <col min="3558" max="3558" width="5.42578125" style="19" bestFit="1" customWidth="1"/>
    <col min="3559" max="3559" width="23.5703125" style="19" bestFit="1" customWidth="1"/>
    <col min="3560" max="3560" width="5.42578125" style="19" bestFit="1" customWidth="1"/>
    <col min="3561" max="3561" width="23.140625" style="19" bestFit="1" customWidth="1"/>
    <col min="3562" max="3562" width="5.42578125" style="19" bestFit="1" customWidth="1"/>
    <col min="3563" max="3563" width="23.140625" style="19" bestFit="1" customWidth="1"/>
    <col min="3564" max="3564" width="5.42578125" style="19" bestFit="1" customWidth="1"/>
    <col min="3565" max="3565" width="23.5703125" style="19" bestFit="1" customWidth="1"/>
    <col min="3566" max="3566" width="5.42578125" style="19" bestFit="1" customWidth="1"/>
    <col min="3567" max="3567" width="23.5703125" style="19" bestFit="1" customWidth="1"/>
    <col min="3568" max="3568" width="5.42578125" style="19" bestFit="1" customWidth="1"/>
    <col min="3569" max="3569" width="23.5703125" style="19" bestFit="1" customWidth="1"/>
    <col min="3570" max="3570" width="5.42578125" style="19" bestFit="1" customWidth="1"/>
    <col min="3571" max="3571" width="21.85546875" style="19" bestFit="1" customWidth="1"/>
    <col min="3572" max="3572" width="5.42578125" style="19" bestFit="1" customWidth="1"/>
    <col min="3573" max="3573" width="21.85546875" style="19" bestFit="1" customWidth="1"/>
    <col min="3574" max="3574" width="5.42578125" style="19" bestFit="1" customWidth="1"/>
    <col min="3575" max="3575" width="21.85546875" style="19" bestFit="1" customWidth="1"/>
    <col min="3576" max="3576" width="5.42578125" style="19" bestFit="1" customWidth="1"/>
    <col min="3577" max="3577" width="21.85546875" style="19" bestFit="1" customWidth="1"/>
    <col min="3578" max="3578" width="5.42578125" style="19" bestFit="1" customWidth="1"/>
    <col min="3579" max="3579" width="21.85546875" style="19" customWidth="1"/>
    <col min="3580" max="3580" width="5.42578125" style="19" bestFit="1" customWidth="1"/>
    <col min="3581" max="3581" width="21.85546875" style="19" customWidth="1"/>
    <col min="3582" max="3582" width="5.42578125" style="19" bestFit="1" customWidth="1"/>
    <col min="3583" max="3583" width="21.85546875" style="19" customWidth="1"/>
    <col min="3584" max="3584" width="5.42578125" style="19" bestFit="1" customWidth="1"/>
    <col min="3585" max="3585" width="21.85546875" style="19" customWidth="1"/>
    <col min="3586" max="3586" width="5.42578125" style="19" customWidth="1"/>
    <col min="3587" max="3587" width="11.28515625" style="19" customWidth="1"/>
    <col min="3588" max="3588" width="10.42578125" style="19" customWidth="1"/>
    <col min="3589" max="3589" width="5.42578125" style="19" bestFit="1" customWidth="1"/>
    <col min="3590" max="3590" width="11.28515625" style="19" customWidth="1"/>
    <col min="3591" max="3591" width="10.42578125" style="19" customWidth="1"/>
    <col min="3592" max="3592" width="5.42578125" style="19" bestFit="1" customWidth="1"/>
    <col min="3593" max="3593" width="11.28515625" style="19" customWidth="1"/>
    <col min="3594" max="3594" width="10.42578125" style="19" customWidth="1"/>
    <col min="3595" max="3595" width="5.42578125" style="19" bestFit="1" customWidth="1"/>
    <col min="3596" max="3796" width="11.42578125" style="19"/>
    <col min="3797" max="3797" width="21.42578125" style="19" customWidth="1"/>
    <col min="3798" max="3798" width="5.42578125" style="19" bestFit="1" customWidth="1"/>
    <col min="3799" max="3799" width="23.140625" style="19" bestFit="1" customWidth="1"/>
    <col min="3800" max="3800" width="5.42578125" style="19" bestFit="1" customWidth="1"/>
    <col min="3801" max="3801" width="23.140625" style="19" bestFit="1" customWidth="1"/>
    <col min="3802" max="3802" width="5.42578125" style="19" bestFit="1" customWidth="1"/>
    <col min="3803" max="3803" width="23.140625" style="19" bestFit="1" customWidth="1"/>
    <col min="3804" max="3804" width="5.42578125" style="19" bestFit="1" customWidth="1"/>
    <col min="3805" max="3805" width="23.140625" style="19" bestFit="1" customWidth="1"/>
    <col min="3806" max="3806" width="5.42578125" style="19" bestFit="1" customWidth="1"/>
    <col min="3807" max="3807" width="23.140625" style="19" bestFit="1" customWidth="1"/>
    <col min="3808" max="3808" width="5.42578125" style="19" bestFit="1" customWidth="1"/>
    <col min="3809" max="3809" width="23.140625" style="19" bestFit="1" customWidth="1"/>
    <col min="3810" max="3810" width="5.42578125" style="19" bestFit="1" customWidth="1"/>
    <col min="3811" max="3811" width="23.140625" style="19" bestFit="1" customWidth="1"/>
    <col min="3812" max="3812" width="5.42578125" style="19" bestFit="1" customWidth="1"/>
    <col min="3813" max="3813" width="23.140625" style="19" bestFit="1" customWidth="1"/>
    <col min="3814" max="3814" width="5.42578125" style="19" bestFit="1" customWidth="1"/>
    <col min="3815" max="3815" width="23.5703125" style="19" bestFit="1" customWidth="1"/>
    <col min="3816" max="3816" width="5.42578125" style="19" bestFit="1" customWidth="1"/>
    <col min="3817" max="3817" width="23.140625" style="19" bestFit="1" customWidth="1"/>
    <col min="3818" max="3818" width="5.42578125" style="19" bestFit="1" customWidth="1"/>
    <col min="3819" max="3819" width="23.140625" style="19" bestFit="1" customWidth="1"/>
    <col min="3820" max="3820" width="5.42578125" style="19" bestFit="1" customWidth="1"/>
    <col min="3821" max="3821" width="23.5703125" style="19" bestFit="1" customWidth="1"/>
    <col min="3822" max="3822" width="5.42578125" style="19" bestFit="1" customWidth="1"/>
    <col min="3823" max="3823" width="23.5703125" style="19" bestFit="1" customWidth="1"/>
    <col min="3824" max="3824" width="5.42578125" style="19" bestFit="1" customWidth="1"/>
    <col min="3825" max="3825" width="23.5703125" style="19" bestFit="1" customWidth="1"/>
    <col min="3826" max="3826" width="5.42578125" style="19" bestFit="1" customWidth="1"/>
    <col min="3827" max="3827" width="21.85546875" style="19" bestFit="1" customWidth="1"/>
    <col min="3828" max="3828" width="5.42578125" style="19" bestFit="1" customWidth="1"/>
    <col min="3829" max="3829" width="21.85546875" style="19" bestFit="1" customWidth="1"/>
    <col min="3830" max="3830" width="5.42578125" style="19" bestFit="1" customWidth="1"/>
    <col min="3831" max="3831" width="21.85546875" style="19" bestFit="1" customWidth="1"/>
    <col min="3832" max="3832" width="5.42578125" style="19" bestFit="1" customWidth="1"/>
    <col min="3833" max="3833" width="21.85546875" style="19" bestFit="1" customWidth="1"/>
    <col min="3834" max="3834" width="5.42578125" style="19" bestFit="1" customWidth="1"/>
    <col min="3835" max="3835" width="21.85546875" style="19" customWidth="1"/>
    <col min="3836" max="3836" width="5.42578125" style="19" bestFit="1" customWidth="1"/>
    <col min="3837" max="3837" width="21.85546875" style="19" customWidth="1"/>
    <col min="3838" max="3838" width="5.42578125" style="19" bestFit="1" customWidth="1"/>
    <col min="3839" max="3839" width="21.85546875" style="19" customWidth="1"/>
    <col min="3840" max="3840" width="5.42578125" style="19" bestFit="1" customWidth="1"/>
    <col min="3841" max="3841" width="21.85546875" style="19" customWidth="1"/>
    <col min="3842" max="3842" width="5.42578125" style="19" customWidth="1"/>
    <col min="3843" max="3843" width="11.28515625" style="19" customWidth="1"/>
    <col min="3844" max="3844" width="10.42578125" style="19" customWidth="1"/>
    <col min="3845" max="3845" width="5.42578125" style="19" bestFit="1" customWidth="1"/>
    <col min="3846" max="3846" width="11.28515625" style="19" customWidth="1"/>
    <col min="3847" max="3847" width="10.42578125" style="19" customWidth="1"/>
    <col min="3848" max="3848" width="5.42578125" style="19" bestFit="1" customWidth="1"/>
    <col min="3849" max="3849" width="11.28515625" style="19" customWidth="1"/>
    <col min="3850" max="3850" width="10.42578125" style="19" customWidth="1"/>
    <col min="3851" max="3851" width="5.42578125" style="19" bestFit="1" customWidth="1"/>
    <col min="3852" max="4052" width="11.42578125" style="19"/>
    <col min="4053" max="4053" width="21.42578125" style="19" customWidth="1"/>
    <col min="4054" max="4054" width="5.42578125" style="19" bestFit="1" customWidth="1"/>
    <col min="4055" max="4055" width="23.140625" style="19" bestFit="1" customWidth="1"/>
    <col min="4056" max="4056" width="5.42578125" style="19" bestFit="1" customWidth="1"/>
    <col min="4057" max="4057" width="23.140625" style="19" bestFit="1" customWidth="1"/>
    <col min="4058" max="4058" width="5.42578125" style="19" bestFit="1" customWidth="1"/>
    <col min="4059" max="4059" width="23.140625" style="19" bestFit="1" customWidth="1"/>
    <col min="4060" max="4060" width="5.42578125" style="19" bestFit="1" customWidth="1"/>
    <col min="4061" max="4061" width="23.140625" style="19" bestFit="1" customWidth="1"/>
    <col min="4062" max="4062" width="5.42578125" style="19" bestFit="1" customWidth="1"/>
    <col min="4063" max="4063" width="23.140625" style="19" bestFit="1" customWidth="1"/>
    <col min="4064" max="4064" width="5.42578125" style="19" bestFit="1" customWidth="1"/>
    <col min="4065" max="4065" width="23.140625" style="19" bestFit="1" customWidth="1"/>
    <col min="4066" max="4066" width="5.42578125" style="19" bestFit="1" customWidth="1"/>
    <col min="4067" max="4067" width="23.140625" style="19" bestFit="1" customWidth="1"/>
    <col min="4068" max="4068" width="5.42578125" style="19" bestFit="1" customWidth="1"/>
    <col min="4069" max="4069" width="23.140625" style="19" bestFit="1" customWidth="1"/>
    <col min="4070" max="4070" width="5.42578125" style="19" bestFit="1" customWidth="1"/>
    <col min="4071" max="4071" width="23.5703125" style="19" bestFit="1" customWidth="1"/>
    <col min="4072" max="4072" width="5.42578125" style="19" bestFit="1" customWidth="1"/>
    <col min="4073" max="4073" width="23.140625" style="19" bestFit="1" customWidth="1"/>
    <col min="4074" max="4074" width="5.42578125" style="19" bestFit="1" customWidth="1"/>
    <col min="4075" max="4075" width="23.140625" style="19" bestFit="1" customWidth="1"/>
    <col min="4076" max="4076" width="5.42578125" style="19" bestFit="1" customWidth="1"/>
    <col min="4077" max="4077" width="23.5703125" style="19" bestFit="1" customWidth="1"/>
    <col min="4078" max="4078" width="5.42578125" style="19" bestFit="1" customWidth="1"/>
    <col min="4079" max="4079" width="23.5703125" style="19" bestFit="1" customWidth="1"/>
    <col min="4080" max="4080" width="5.42578125" style="19" bestFit="1" customWidth="1"/>
    <col min="4081" max="4081" width="23.5703125" style="19" bestFit="1" customWidth="1"/>
    <col min="4082" max="4082" width="5.42578125" style="19" bestFit="1" customWidth="1"/>
    <col min="4083" max="4083" width="21.85546875" style="19" bestFit="1" customWidth="1"/>
    <col min="4084" max="4084" width="5.42578125" style="19" bestFit="1" customWidth="1"/>
    <col min="4085" max="4085" width="21.85546875" style="19" bestFit="1" customWidth="1"/>
    <col min="4086" max="4086" width="5.42578125" style="19" bestFit="1" customWidth="1"/>
    <col min="4087" max="4087" width="21.85546875" style="19" bestFit="1" customWidth="1"/>
    <col min="4088" max="4088" width="5.42578125" style="19" bestFit="1" customWidth="1"/>
    <col min="4089" max="4089" width="21.85546875" style="19" bestFit="1" customWidth="1"/>
    <col min="4090" max="4090" width="5.42578125" style="19" bestFit="1" customWidth="1"/>
    <col min="4091" max="4091" width="21.85546875" style="19" customWidth="1"/>
    <col min="4092" max="4092" width="5.42578125" style="19" bestFit="1" customWidth="1"/>
    <col min="4093" max="4093" width="21.85546875" style="19" customWidth="1"/>
    <col min="4094" max="4094" width="5.42578125" style="19" bestFit="1" customWidth="1"/>
    <col min="4095" max="4095" width="21.85546875" style="19" customWidth="1"/>
    <col min="4096" max="4096" width="5.42578125" style="19" bestFit="1" customWidth="1"/>
    <col min="4097" max="4097" width="21.85546875" style="19" customWidth="1"/>
    <col min="4098" max="4098" width="5.42578125" style="19" customWidth="1"/>
    <col min="4099" max="4099" width="11.28515625" style="19" customWidth="1"/>
    <col min="4100" max="4100" width="10.42578125" style="19" customWidth="1"/>
    <col min="4101" max="4101" width="5.42578125" style="19" bestFit="1" customWidth="1"/>
    <col min="4102" max="4102" width="11.28515625" style="19" customWidth="1"/>
    <col min="4103" max="4103" width="10.42578125" style="19" customWidth="1"/>
    <col min="4104" max="4104" width="5.42578125" style="19" bestFit="1" customWidth="1"/>
    <col min="4105" max="4105" width="11.28515625" style="19" customWidth="1"/>
    <col min="4106" max="4106" width="10.42578125" style="19" customWidth="1"/>
    <col min="4107" max="4107" width="5.42578125" style="19" bestFit="1" customWidth="1"/>
    <col min="4108" max="4308" width="11.42578125" style="19"/>
    <col min="4309" max="4309" width="21.42578125" style="19" customWidth="1"/>
    <col min="4310" max="4310" width="5.42578125" style="19" bestFit="1" customWidth="1"/>
    <col min="4311" max="4311" width="23.140625" style="19" bestFit="1" customWidth="1"/>
    <col min="4312" max="4312" width="5.42578125" style="19" bestFit="1" customWidth="1"/>
    <col min="4313" max="4313" width="23.140625" style="19" bestFit="1" customWidth="1"/>
    <col min="4314" max="4314" width="5.42578125" style="19" bestFit="1" customWidth="1"/>
    <col min="4315" max="4315" width="23.140625" style="19" bestFit="1" customWidth="1"/>
    <col min="4316" max="4316" width="5.42578125" style="19" bestFit="1" customWidth="1"/>
    <col min="4317" max="4317" width="23.140625" style="19" bestFit="1" customWidth="1"/>
    <col min="4318" max="4318" width="5.42578125" style="19" bestFit="1" customWidth="1"/>
    <col min="4319" max="4319" width="23.140625" style="19" bestFit="1" customWidth="1"/>
    <col min="4320" max="4320" width="5.42578125" style="19" bestFit="1" customWidth="1"/>
    <col min="4321" max="4321" width="23.140625" style="19" bestFit="1" customWidth="1"/>
    <col min="4322" max="4322" width="5.42578125" style="19" bestFit="1" customWidth="1"/>
    <col min="4323" max="4323" width="23.140625" style="19" bestFit="1" customWidth="1"/>
    <col min="4324" max="4324" width="5.42578125" style="19" bestFit="1" customWidth="1"/>
    <col min="4325" max="4325" width="23.140625" style="19" bestFit="1" customWidth="1"/>
    <col min="4326" max="4326" width="5.42578125" style="19" bestFit="1" customWidth="1"/>
    <col min="4327" max="4327" width="23.5703125" style="19" bestFit="1" customWidth="1"/>
    <col min="4328" max="4328" width="5.42578125" style="19" bestFit="1" customWidth="1"/>
    <col min="4329" max="4329" width="23.140625" style="19" bestFit="1" customWidth="1"/>
    <col min="4330" max="4330" width="5.42578125" style="19" bestFit="1" customWidth="1"/>
    <col min="4331" max="4331" width="23.140625" style="19" bestFit="1" customWidth="1"/>
    <col min="4332" max="4332" width="5.42578125" style="19" bestFit="1" customWidth="1"/>
    <col min="4333" max="4333" width="23.5703125" style="19" bestFit="1" customWidth="1"/>
    <col min="4334" max="4334" width="5.42578125" style="19" bestFit="1" customWidth="1"/>
    <col min="4335" max="4335" width="23.5703125" style="19" bestFit="1" customWidth="1"/>
    <col min="4336" max="4336" width="5.42578125" style="19" bestFit="1" customWidth="1"/>
    <col min="4337" max="4337" width="23.5703125" style="19" bestFit="1" customWidth="1"/>
    <col min="4338" max="4338" width="5.42578125" style="19" bestFit="1" customWidth="1"/>
    <col min="4339" max="4339" width="21.85546875" style="19" bestFit="1" customWidth="1"/>
    <col min="4340" max="4340" width="5.42578125" style="19" bestFit="1" customWidth="1"/>
    <col min="4341" max="4341" width="21.85546875" style="19" bestFit="1" customWidth="1"/>
    <col min="4342" max="4342" width="5.42578125" style="19" bestFit="1" customWidth="1"/>
    <col min="4343" max="4343" width="21.85546875" style="19" bestFit="1" customWidth="1"/>
    <col min="4344" max="4344" width="5.42578125" style="19" bestFit="1" customWidth="1"/>
    <col min="4345" max="4345" width="21.85546875" style="19" bestFit="1" customWidth="1"/>
    <col min="4346" max="4346" width="5.42578125" style="19" bestFit="1" customWidth="1"/>
    <col min="4347" max="4347" width="21.85546875" style="19" customWidth="1"/>
    <col min="4348" max="4348" width="5.42578125" style="19" bestFit="1" customWidth="1"/>
    <col min="4349" max="4349" width="21.85546875" style="19" customWidth="1"/>
    <col min="4350" max="4350" width="5.42578125" style="19" bestFit="1" customWidth="1"/>
    <col min="4351" max="4351" width="21.85546875" style="19" customWidth="1"/>
    <col min="4352" max="4352" width="5.42578125" style="19" bestFit="1" customWidth="1"/>
    <col min="4353" max="4353" width="21.85546875" style="19" customWidth="1"/>
    <col min="4354" max="4354" width="5.42578125" style="19" customWidth="1"/>
    <col min="4355" max="4355" width="11.28515625" style="19" customWidth="1"/>
    <col min="4356" max="4356" width="10.42578125" style="19" customWidth="1"/>
    <col min="4357" max="4357" width="5.42578125" style="19" bestFit="1" customWidth="1"/>
    <col min="4358" max="4358" width="11.28515625" style="19" customWidth="1"/>
    <col min="4359" max="4359" width="10.42578125" style="19" customWidth="1"/>
    <col min="4360" max="4360" width="5.42578125" style="19" bestFit="1" customWidth="1"/>
    <col min="4361" max="4361" width="11.28515625" style="19" customWidth="1"/>
    <col min="4362" max="4362" width="10.42578125" style="19" customWidth="1"/>
    <col min="4363" max="4363" width="5.42578125" style="19" bestFit="1" customWidth="1"/>
    <col min="4364" max="4564" width="11.42578125" style="19"/>
    <col min="4565" max="4565" width="21.42578125" style="19" customWidth="1"/>
    <col min="4566" max="4566" width="5.42578125" style="19" bestFit="1" customWidth="1"/>
    <col min="4567" max="4567" width="23.140625" style="19" bestFit="1" customWidth="1"/>
    <col min="4568" max="4568" width="5.42578125" style="19" bestFit="1" customWidth="1"/>
    <col min="4569" max="4569" width="23.140625" style="19" bestFit="1" customWidth="1"/>
    <col min="4570" max="4570" width="5.42578125" style="19" bestFit="1" customWidth="1"/>
    <col min="4571" max="4571" width="23.140625" style="19" bestFit="1" customWidth="1"/>
    <col min="4572" max="4572" width="5.42578125" style="19" bestFit="1" customWidth="1"/>
    <col min="4573" max="4573" width="23.140625" style="19" bestFit="1" customWidth="1"/>
    <col min="4574" max="4574" width="5.42578125" style="19" bestFit="1" customWidth="1"/>
    <col min="4575" max="4575" width="23.140625" style="19" bestFit="1" customWidth="1"/>
    <col min="4576" max="4576" width="5.42578125" style="19" bestFit="1" customWidth="1"/>
    <col min="4577" max="4577" width="23.140625" style="19" bestFit="1" customWidth="1"/>
    <col min="4578" max="4578" width="5.42578125" style="19" bestFit="1" customWidth="1"/>
    <col min="4579" max="4579" width="23.140625" style="19" bestFit="1" customWidth="1"/>
    <col min="4580" max="4580" width="5.42578125" style="19" bestFit="1" customWidth="1"/>
    <col min="4581" max="4581" width="23.140625" style="19" bestFit="1" customWidth="1"/>
    <col min="4582" max="4582" width="5.42578125" style="19" bestFit="1" customWidth="1"/>
    <col min="4583" max="4583" width="23.5703125" style="19" bestFit="1" customWidth="1"/>
    <col min="4584" max="4584" width="5.42578125" style="19" bestFit="1" customWidth="1"/>
    <col min="4585" max="4585" width="23.140625" style="19" bestFit="1" customWidth="1"/>
    <col min="4586" max="4586" width="5.42578125" style="19" bestFit="1" customWidth="1"/>
    <col min="4587" max="4587" width="23.140625" style="19" bestFit="1" customWidth="1"/>
    <col min="4588" max="4588" width="5.42578125" style="19" bestFit="1" customWidth="1"/>
    <col min="4589" max="4589" width="23.5703125" style="19" bestFit="1" customWidth="1"/>
    <col min="4590" max="4590" width="5.42578125" style="19" bestFit="1" customWidth="1"/>
    <col min="4591" max="4591" width="23.5703125" style="19" bestFit="1" customWidth="1"/>
    <col min="4592" max="4592" width="5.42578125" style="19" bestFit="1" customWidth="1"/>
    <col min="4593" max="4593" width="23.5703125" style="19" bestFit="1" customWidth="1"/>
    <col min="4594" max="4594" width="5.42578125" style="19" bestFit="1" customWidth="1"/>
    <col min="4595" max="4595" width="21.85546875" style="19" bestFit="1" customWidth="1"/>
    <col min="4596" max="4596" width="5.42578125" style="19" bestFit="1" customWidth="1"/>
    <col min="4597" max="4597" width="21.85546875" style="19" bestFit="1" customWidth="1"/>
    <col min="4598" max="4598" width="5.42578125" style="19" bestFit="1" customWidth="1"/>
    <col min="4599" max="4599" width="21.85546875" style="19" bestFit="1" customWidth="1"/>
    <col min="4600" max="4600" width="5.42578125" style="19" bestFit="1" customWidth="1"/>
    <col min="4601" max="4601" width="21.85546875" style="19" bestFit="1" customWidth="1"/>
    <col min="4602" max="4602" width="5.42578125" style="19" bestFit="1" customWidth="1"/>
    <col min="4603" max="4603" width="21.85546875" style="19" customWidth="1"/>
    <col min="4604" max="4604" width="5.42578125" style="19" bestFit="1" customWidth="1"/>
    <col min="4605" max="4605" width="21.85546875" style="19" customWidth="1"/>
    <col min="4606" max="4606" width="5.42578125" style="19" bestFit="1" customWidth="1"/>
    <col min="4607" max="4607" width="21.85546875" style="19" customWidth="1"/>
    <col min="4608" max="4608" width="5.42578125" style="19" bestFit="1" customWidth="1"/>
    <col min="4609" max="4609" width="21.85546875" style="19" customWidth="1"/>
    <col min="4610" max="4610" width="5.42578125" style="19" customWidth="1"/>
    <col min="4611" max="4611" width="11.28515625" style="19" customWidth="1"/>
    <col min="4612" max="4612" width="10.42578125" style="19" customWidth="1"/>
    <col min="4613" max="4613" width="5.42578125" style="19" bestFit="1" customWidth="1"/>
    <col min="4614" max="4614" width="11.28515625" style="19" customWidth="1"/>
    <col min="4615" max="4615" width="10.42578125" style="19" customWidth="1"/>
    <col min="4616" max="4616" width="5.42578125" style="19" bestFit="1" customWidth="1"/>
    <col min="4617" max="4617" width="11.28515625" style="19" customWidth="1"/>
    <col min="4618" max="4618" width="10.42578125" style="19" customWidth="1"/>
    <col min="4619" max="4619" width="5.42578125" style="19" bestFit="1" customWidth="1"/>
    <col min="4620" max="4820" width="11.42578125" style="19"/>
    <col min="4821" max="4821" width="21.42578125" style="19" customWidth="1"/>
    <col min="4822" max="4822" width="5.42578125" style="19" bestFit="1" customWidth="1"/>
    <col min="4823" max="4823" width="23.140625" style="19" bestFit="1" customWidth="1"/>
    <col min="4824" max="4824" width="5.42578125" style="19" bestFit="1" customWidth="1"/>
    <col min="4825" max="4825" width="23.140625" style="19" bestFit="1" customWidth="1"/>
    <col min="4826" max="4826" width="5.42578125" style="19" bestFit="1" customWidth="1"/>
    <col min="4827" max="4827" width="23.140625" style="19" bestFit="1" customWidth="1"/>
    <col min="4828" max="4828" width="5.42578125" style="19" bestFit="1" customWidth="1"/>
    <col min="4829" max="4829" width="23.140625" style="19" bestFit="1" customWidth="1"/>
    <col min="4830" max="4830" width="5.42578125" style="19" bestFit="1" customWidth="1"/>
    <col min="4831" max="4831" width="23.140625" style="19" bestFit="1" customWidth="1"/>
    <col min="4832" max="4832" width="5.42578125" style="19" bestFit="1" customWidth="1"/>
    <col min="4833" max="4833" width="23.140625" style="19" bestFit="1" customWidth="1"/>
    <col min="4834" max="4834" width="5.42578125" style="19" bestFit="1" customWidth="1"/>
    <col min="4835" max="4835" width="23.140625" style="19" bestFit="1" customWidth="1"/>
    <col min="4836" max="4836" width="5.42578125" style="19" bestFit="1" customWidth="1"/>
    <col min="4837" max="4837" width="23.140625" style="19" bestFit="1" customWidth="1"/>
    <col min="4838" max="4838" width="5.42578125" style="19" bestFit="1" customWidth="1"/>
    <col min="4839" max="4839" width="23.5703125" style="19" bestFit="1" customWidth="1"/>
    <col min="4840" max="4840" width="5.42578125" style="19" bestFit="1" customWidth="1"/>
    <col min="4841" max="4841" width="23.140625" style="19" bestFit="1" customWidth="1"/>
    <col min="4842" max="4842" width="5.42578125" style="19" bestFit="1" customWidth="1"/>
    <col min="4843" max="4843" width="23.140625" style="19" bestFit="1" customWidth="1"/>
    <col min="4844" max="4844" width="5.42578125" style="19" bestFit="1" customWidth="1"/>
    <col min="4845" max="4845" width="23.5703125" style="19" bestFit="1" customWidth="1"/>
    <col min="4846" max="4846" width="5.42578125" style="19" bestFit="1" customWidth="1"/>
    <col min="4847" max="4847" width="23.5703125" style="19" bestFit="1" customWidth="1"/>
    <col min="4848" max="4848" width="5.42578125" style="19" bestFit="1" customWidth="1"/>
    <col min="4849" max="4849" width="23.5703125" style="19" bestFit="1" customWidth="1"/>
    <col min="4850" max="4850" width="5.42578125" style="19" bestFit="1" customWidth="1"/>
    <col min="4851" max="4851" width="21.85546875" style="19" bestFit="1" customWidth="1"/>
    <col min="4852" max="4852" width="5.42578125" style="19" bestFit="1" customWidth="1"/>
    <col min="4853" max="4853" width="21.85546875" style="19" bestFit="1" customWidth="1"/>
    <col min="4854" max="4854" width="5.42578125" style="19" bestFit="1" customWidth="1"/>
    <col min="4855" max="4855" width="21.85546875" style="19" bestFit="1" customWidth="1"/>
    <col min="4856" max="4856" width="5.42578125" style="19" bestFit="1" customWidth="1"/>
    <col min="4857" max="4857" width="21.85546875" style="19" bestFit="1" customWidth="1"/>
    <col min="4858" max="4858" width="5.42578125" style="19" bestFit="1" customWidth="1"/>
    <col min="4859" max="4859" width="21.85546875" style="19" customWidth="1"/>
    <col min="4860" max="4860" width="5.42578125" style="19" bestFit="1" customWidth="1"/>
    <col min="4861" max="4861" width="21.85546875" style="19" customWidth="1"/>
    <col min="4862" max="4862" width="5.42578125" style="19" bestFit="1" customWidth="1"/>
    <col min="4863" max="4863" width="21.85546875" style="19" customWidth="1"/>
    <col min="4864" max="4864" width="5.42578125" style="19" bestFit="1" customWidth="1"/>
    <col min="4865" max="4865" width="21.85546875" style="19" customWidth="1"/>
    <col min="4866" max="4866" width="5.42578125" style="19" customWidth="1"/>
    <col min="4867" max="4867" width="11.28515625" style="19" customWidth="1"/>
    <col min="4868" max="4868" width="10.42578125" style="19" customWidth="1"/>
    <col min="4869" max="4869" width="5.42578125" style="19" bestFit="1" customWidth="1"/>
    <col min="4870" max="4870" width="11.28515625" style="19" customWidth="1"/>
    <col min="4871" max="4871" width="10.42578125" style="19" customWidth="1"/>
    <col min="4872" max="4872" width="5.42578125" style="19" bestFit="1" customWidth="1"/>
    <col min="4873" max="4873" width="11.28515625" style="19" customWidth="1"/>
    <col min="4874" max="4874" width="10.42578125" style="19" customWidth="1"/>
    <col min="4875" max="4875" width="5.42578125" style="19" bestFit="1" customWidth="1"/>
    <col min="4876" max="5076" width="11.42578125" style="19"/>
    <col min="5077" max="5077" width="21.42578125" style="19" customWidth="1"/>
    <col min="5078" max="5078" width="5.42578125" style="19" bestFit="1" customWidth="1"/>
    <col min="5079" max="5079" width="23.140625" style="19" bestFit="1" customWidth="1"/>
    <col min="5080" max="5080" width="5.42578125" style="19" bestFit="1" customWidth="1"/>
    <col min="5081" max="5081" width="23.140625" style="19" bestFit="1" customWidth="1"/>
    <col min="5082" max="5082" width="5.42578125" style="19" bestFit="1" customWidth="1"/>
    <col min="5083" max="5083" width="23.140625" style="19" bestFit="1" customWidth="1"/>
    <col min="5084" max="5084" width="5.42578125" style="19" bestFit="1" customWidth="1"/>
    <col min="5085" max="5085" width="23.140625" style="19" bestFit="1" customWidth="1"/>
    <col min="5086" max="5086" width="5.42578125" style="19" bestFit="1" customWidth="1"/>
    <col min="5087" max="5087" width="23.140625" style="19" bestFit="1" customWidth="1"/>
    <col min="5088" max="5088" width="5.42578125" style="19" bestFit="1" customWidth="1"/>
    <col min="5089" max="5089" width="23.140625" style="19" bestFit="1" customWidth="1"/>
    <col min="5090" max="5090" width="5.42578125" style="19" bestFit="1" customWidth="1"/>
    <col min="5091" max="5091" width="23.140625" style="19" bestFit="1" customWidth="1"/>
    <col min="5092" max="5092" width="5.42578125" style="19" bestFit="1" customWidth="1"/>
    <col min="5093" max="5093" width="23.140625" style="19" bestFit="1" customWidth="1"/>
    <col min="5094" max="5094" width="5.42578125" style="19" bestFit="1" customWidth="1"/>
    <col min="5095" max="5095" width="23.5703125" style="19" bestFit="1" customWidth="1"/>
    <col min="5096" max="5096" width="5.42578125" style="19" bestFit="1" customWidth="1"/>
    <col min="5097" max="5097" width="23.140625" style="19" bestFit="1" customWidth="1"/>
    <col min="5098" max="5098" width="5.42578125" style="19" bestFit="1" customWidth="1"/>
    <col min="5099" max="5099" width="23.140625" style="19" bestFit="1" customWidth="1"/>
    <col min="5100" max="5100" width="5.42578125" style="19" bestFit="1" customWidth="1"/>
    <col min="5101" max="5101" width="23.5703125" style="19" bestFit="1" customWidth="1"/>
    <col min="5102" max="5102" width="5.42578125" style="19" bestFit="1" customWidth="1"/>
    <col min="5103" max="5103" width="23.5703125" style="19" bestFit="1" customWidth="1"/>
    <col min="5104" max="5104" width="5.42578125" style="19" bestFit="1" customWidth="1"/>
    <col min="5105" max="5105" width="23.5703125" style="19" bestFit="1" customWidth="1"/>
    <col min="5106" max="5106" width="5.42578125" style="19" bestFit="1" customWidth="1"/>
    <col min="5107" max="5107" width="21.85546875" style="19" bestFit="1" customWidth="1"/>
    <col min="5108" max="5108" width="5.42578125" style="19" bestFit="1" customWidth="1"/>
    <col min="5109" max="5109" width="21.85546875" style="19" bestFit="1" customWidth="1"/>
    <col min="5110" max="5110" width="5.42578125" style="19" bestFit="1" customWidth="1"/>
    <col min="5111" max="5111" width="21.85546875" style="19" bestFit="1" customWidth="1"/>
    <col min="5112" max="5112" width="5.42578125" style="19" bestFit="1" customWidth="1"/>
    <col min="5113" max="5113" width="21.85546875" style="19" bestFit="1" customWidth="1"/>
    <col min="5114" max="5114" width="5.42578125" style="19" bestFit="1" customWidth="1"/>
    <col min="5115" max="5115" width="21.85546875" style="19" customWidth="1"/>
    <col min="5116" max="5116" width="5.42578125" style="19" bestFit="1" customWidth="1"/>
    <col min="5117" max="5117" width="21.85546875" style="19" customWidth="1"/>
    <col min="5118" max="5118" width="5.42578125" style="19" bestFit="1" customWidth="1"/>
    <col min="5119" max="5119" width="21.85546875" style="19" customWidth="1"/>
    <col min="5120" max="5120" width="5.42578125" style="19" bestFit="1" customWidth="1"/>
    <col min="5121" max="5121" width="21.85546875" style="19" customWidth="1"/>
    <col min="5122" max="5122" width="5.42578125" style="19" customWidth="1"/>
    <col min="5123" max="5123" width="11.28515625" style="19" customWidth="1"/>
    <col min="5124" max="5124" width="10.42578125" style="19" customWidth="1"/>
    <col min="5125" max="5125" width="5.42578125" style="19" bestFit="1" customWidth="1"/>
    <col min="5126" max="5126" width="11.28515625" style="19" customWidth="1"/>
    <col min="5127" max="5127" width="10.42578125" style="19" customWidth="1"/>
    <col min="5128" max="5128" width="5.42578125" style="19" bestFit="1" customWidth="1"/>
    <col min="5129" max="5129" width="11.28515625" style="19" customWidth="1"/>
    <col min="5130" max="5130" width="10.42578125" style="19" customWidth="1"/>
    <col min="5131" max="5131" width="5.42578125" style="19" bestFit="1" customWidth="1"/>
    <col min="5132" max="5332" width="11.42578125" style="19"/>
    <col min="5333" max="5333" width="21.42578125" style="19" customWidth="1"/>
    <col min="5334" max="5334" width="5.42578125" style="19" bestFit="1" customWidth="1"/>
    <col min="5335" max="5335" width="23.140625" style="19" bestFit="1" customWidth="1"/>
    <col min="5336" max="5336" width="5.42578125" style="19" bestFit="1" customWidth="1"/>
    <col min="5337" max="5337" width="23.140625" style="19" bestFit="1" customWidth="1"/>
    <col min="5338" max="5338" width="5.42578125" style="19" bestFit="1" customWidth="1"/>
    <col min="5339" max="5339" width="23.140625" style="19" bestFit="1" customWidth="1"/>
    <col min="5340" max="5340" width="5.42578125" style="19" bestFit="1" customWidth="1"/>
    <col min="5341" max="5341" width="23.140625" style="19" bestFit="1" customWidth="1"/>
    <col min="5342" max="5342" width="5.42578125" style="19" bestFit="1" customWidth="1"/>
    <col min="5343" max="5343" width="23.140625" style="19" bestFit="1" customWidth="1"/>
    <col min="5344" max="5344" width="5.42578125" style="19" bestFit="1" customWidth="1"/>
    <col min="5345" max="5345" width="23.140625" style="19" bestFit="1" customWidth="1"/>
    <col min="5346" max="5346" width="5.42578125" style="19" bestFit="1" customWidth="1"/>
    <col min="5347" max="5347" width="23.140625" style="19" bestFit="1" customWidth="1"/>
    <col min="5348" max="5348" width="5.42578125" style="19" bestFit="1" customWidth="1"/>
    <col min="5349" max="5349" width="23.140625" style="19" bestFit="1" customWidth="1"/>
    <col min="5350" max="5350" width="5.42578125" style="19" bestFit="1" customWidth="1"/>
    <col min="5351" max="5351" width="23.5703125" style="19" bestFit="1" customWidth="1"/>
    <col min="5352" max="5352" width="5.42578125" style="19" bestFit="1" customWidth="1"/>
    <col min="5353" max="5353" width="23.140625" style="19" bestFit="1" customWidth="1"/>
    <col min="5354" max="5354" width="5.42578125" style="19" bestFit="1" customWidth="1"/>
    <col min="5355" max="5355" width="23.140625" style="19" bestFit="1" customWidth="1"/>
    <col min="5356" max="5356" width="5.42578125" style="19" bestFit="1" customWidth="1"/>
    <col min="5357" max="5357" width="23.5703125" style="19" bestFit="1" customWidth="1"/>
    <col min="5358" max="5358" width="5.42578125" style="19" bestFit="1" customWidth="1"/>
    <col min="5359" max="5359" width="23.5703125" style="19" bestFit="1" customWidth="1"/>
    <col min="5360" max="5360" width="5.42578125" style="19" bestFit="1" customWidth="1"/>
    <col min="5361" max="5361" width="23.5703125" style="19" bestFit="1" customWidth="1"/>
    <col min="5362" max="5362" width="5.42578125" style="19" bestFit="1" customWidth="1"/>
    <col min="5363" max="5363" width="21.85546875" style="19" bestFit="1" customWidth="1"/>
    <col min="5364" max="5364" width="5.42578125" style="19" bestFit="1" customWidth="1"/>
    <col min="5365" max="5365" width="21.85546875" style="19" bestFit="1" customWidth="1"/>
    <col min="5366" max="5366" width="5.42578125" style="19" bestFit="1" customWidth="1"/>
    <col min="5367" max="5367" width="21.85546875" style="19" bestFit="1" customWidth="1"/>
    <col min="5368" max="5368" width="5.42578125" style="19" bestFit="1" customWidth="1"/>
    <col min="5369" max="5369" width="21.85546875" style="19" bestFit="1" customWidth="1"/>
    <col min="5370" max="5370" width="5.42578125" style="19" bestFit="1" customWidth="1"/>
    <col min="5371" max="5371" width="21.85546875" style="19" customWidth="1"/>
    <col min="5372" max="5372" width="5.42578125" style="19" bestFit="1" customWidth="1"/>
    <col min="5373" max="5373" width="21.85546875" style="19" customWidth="1"/>
    <col min="5374" max="5374" width="5.42578125" style="19" bestFit="1" customWidth="1"/>
    <col min="5375" max="5375" width="21.85546875" style="19" customWidth="1"/>
    <col min="5376" max="5376" width="5.42578125" style="19" bestFit="1" customWidth="1"/>
    <col min="5377" max="5377" width="21.85546875" style="19" customWidth="1"/>
    <col min="5378" max="5378" width="5.42578125" style="19" customWidth="1"/>
    <col min="5379" max="5379" width="11.28515625" style="19" customWidth="1"/>
    <col min="5380" max="5380" width="10.42578125" style="19" customWidth="1"/>
    <col min="5381" max="5381" width="5.42578125" style="19" bestFit="1" customWidth="1"/>
    <col min="5382" max="5382" width="11.28515625" style="19" customWidth="1"/>
    <col min="5383" max="5383" width="10.42578125" style="19" customWidth="1"/>
    <col min="5384" max="5384" width="5.42578125" style="19" bestFit="1" customWidth="1"/>
    <col min="5385" max="5385" width="11.28515625" style="19" customWidth="1"/>
    <col min="5386" max="5386" width="10.42578125" style="19" customWidth="1"/>
    <col min="5387" max="5387" width="5.42578125" style="19" bestFit="1" customWidth="1"/>
    <col min="5388" max="5588" width="11.42578125" style="19"/>
    <col min="5589" max="5589" width="21.42578125" style="19" customWidth="1"/>
    <col min="5590" max="5590" width="5.42578125" style="19" bestFit="1" customWidth="1"/>
    <col min="5591" max="5591" width="23.140625" style="19" bestFit="1" customWidth="1"/>
    <col min="5592" max="5592" width="5.42578125" style="19" bestFit="1" customWidth="1"/>
    <col min="5593" max="5593" width="23.140625" style="19" bestFit="1" customWidth="1"/>
    <col min="5594" max="5594" width="5.42578125" style="19" bestFit="1" customWidth="1"/>
    <col min="5595" max="5595" width="23.140625" style="19" bestFit="1" customWidth="1"/>
    <col min="5596" max="5596" width="5.42578125" style="19" bestFit="1" customWidth="1"/>
    <col min="5597" max="5597" width="23.140625" style="19" bestFit="1" customWidth="1"/>
    <col min="5598" max="5598" width="5.42578125" style="19" bestFit="1" customWidth="1"/>
    <col min="5599" max="5599" width="23.140625" style="19" bestFit="1" customWidth="1"/>
    <col min="5600" max="5600" width="5.42578125" style="19" bestFit="1" customWidth="1"/>
    <col min="5601" max="5601" width="23.140625" style="19" bestFit="1" customWidth="1"/>
    <col min="5602" max="5602" width="5.42578125" style="19" bestFit="1" customWidth="1"/>
    <col min="5603" max="5603" width="23.140625" style="19" bestFit="1" customWidth="1"/>
    <col min="5604" max="5604" width="5.42578125" style="19" bestFit="1" customWidth="1"/>
    <col min="5605" max="5605" width="23.140625" style="19" bestFit="1" customWidth="1"/>
    <col min="5606" max="5606" width="5.42578125" style="19" bestFit="1" customWidth="1"/>
    <col min="5607" max="5607" width="23.5703125" style="19" bestFit="1" customWidth="1"/>
    <col min="5608" max="5608" width="5.42578125" style="19" bestFit="1" customWidth="1"/>
    <col min="5609" max="5609" width="23.140625" style="19" bestFit="1" customWidth="1"/>
    <col min="5610" max="5610" width="5.42578125" style="19" bestFit="1" customWidth="1"/>
    <col min="5611" max="5611" width="23.140625" style="19" bestFit="1" customWidth="1"/>
    <col min="5612" max="5612" width="5.42578125" style="19" bestFit="1" customWidth="1"/>
    <col min="5613" max="5613" width="23.5703125" style="19" bestFit="1" customWidth="1"/>
    <col min="5614" max="5614" width="5.42578125" style="19" bestFit="1" customWidth="1"/>
    <col min="5615" max="5615" width="23.5703125" style="19" bestFit="1" customWidth="1"/>
    <col min="5616" max="5616" width="5.42578125" style="19" bestFit="1" customWidth="1"/>
    <col min="5617" max="5617" width="23.5703125" style="19" bestFit="1" customWidth="1"/>
    <col min="5618" max="5618" width="5.42578125" style="19" bestFit="1" customWidth="1"/>
    <col min="5619" max="5619" width="21.85546875" style="19" bestFit="1" customWidth="1"/>
    <col min="5620" max="5620" width="5.42578125" style="19" bestFit="1" customWidth="1"/>
    <col min="5621" max="5621" width="21.85546875" style="19" bestFit="1" customWidth="1"/>
    <col min="5622" max="5622" width="5.42578125" style="19" bestFit="1" customWidth="1"/>
    <col min="5623" max="5623" width="21.85546875" style="19" bestFit="1" customWidth="1"/>
    <col min="5624" max="5624" width="5.42578125" style="19" bestFit="1" customWidth="1"/>
    <col min="5625" max="5625" width="21.85546875" style="19" bestFit="1" customWidth="1"/>
    <col min="5626" max="5626" width="5.42578125" style="19" bestFit="1" customWidth="1"/>
    <col min="5627" max="5627" width="21.85546875" style="19" customWidth="1"/>
    <col min="5628" max="5628" width="5.42578125" style="19" bestFit="1" customWidth="1"/>
    <col min="5629" max="5629" width="21.85546875" style="19" customWidth="1"/>
    <col min="5630" max="5630" width="5.42578125" style="19" bestFit="1" customWidth="1"/>
    <col min="5631" max="5631" width="21.85546875" style="19" customWidth="1"/>
    <col min="5632" max="5632" width="5.42578125" style="19" bestFit="1" customWidth="1"/>
    <col min="5633" max="5633" width="21.85546875" style="19" customWidth="1"/>
    <col min="5634" max="5634" width="5.42578125" style="19" customWidth="1"/>
    <col min="5635" max="5635" width="11.28515625" style="19" customWidth="1"/>
    <col min="5636" max="5636" width="10.42578125" style="19" customWidth="1"/>
    <col min="5637" max="5637" width="5.42578125" style="19" bestFit="1" customWidth="1"/>
    <col min="5638" max="5638" width="11.28515625" style="19" customWidth="1"/>
    <col min="5639" max="5639" width="10.42578125" style="19" customWidth="1"/>
    <col min="5640" max="5640" width="5.42578125" style="19" bestFit="1" customWidth="1"/>
    <col min="5641" max="5641" width="11.28515625" style="19" customWidth="1"/>
    <col min="5642" max="5642" width="10.42578125" style="19" customWidth="1"/>
    <col min="5643" max="5643" width="5.42578125" style="19" bestFit="1" customWidth="1"/>
    <col min="5644" max="5844" width="11.42578125" style="19"/>
    <col min="5845" max="5845" width="21.42578125" style="19" customWidth="1"/>
    <col min="5846" max="5846" width="5.42578125" style="19" bestFit="1" customWidth="1"/>
    <col min="5847" max="5847" width="23.140625" style="19" bestFit="1" customWidth="1"/>
    <col min="5848" max="5848" width="5.42578125" style="19" bestFit="1" customWidth="1"/>
    <col min="5849" max="5849" width="23.140625" style="19" bestFit="1" customWidth="1"/>
    <col min="5850" max="5850" width="5.42578125" style="19" bestFit="1" customWidth="1"/>
    <col min="5851" max="5851" width="23.140625" style="19" bestFit="1" customWidth="1"/>
    <col min="5852" max="5852" width="5.42578125" style="19" bestFit="1" customWidth="1"/>
    <col min="5853" max="5853" width="23.140625" style="19" bestFit="1" customWidth="1"/>
    <col min="5854" max="5854" width="5.42578125" style="19" bestFit="1" customWidth="1"/>
    <col min="5855" max="5855" width="23.140625" style="19" bestFit="1" customWidth="1"/>
    <col min="5856" max="5856" width="5.42578125" style="19" bestFit="1" customWidth="1"/>
    <col min="5857" max="5857" width="23.140625" style="19" bestFit="1" customWidth="1"/>
    <col min="5858" max="5858" width="5.42578125" style="19" bestFit="1" customWidth="1"/>
    <col min="5859" max="5859" width="23.140625" style="19" bestFit="1" customWidth="1"/>
    <col min="5860" max="5860" width="5.42578125" style="19" bestFit="1" customWidth="1"/>
    <col min="5861" max="5861" width="23.140625" style="19" bestFit="1" customWidth="1"/>
    <col min="5862" max="5862" width="5.42578125" style="19" bestFit="1" customWidth="1"/>
    <col min="5863" max="5863" width="23.5703125" style="19" bestFit="1" customWidth="1"/>
    <col min="5864" max="5864" width="5.42578125" style="19" bestFit="1" customWidth="1"/>
    <col min="5865" max="5865" width="23.140625" style="19" bestFit="1" customWidth="1"/>
    <col min="5866" max="5866" width="5.42578125" style="19" bestFit="1" customWidth="1"/>
    <col min="5867" max="5867" width="23.140625" style="19" bestFit="1" customWidth="1"/>
    <col min="5868" max="5868" width="5.42578125" style="19" bestFit="1" customWidth="1"/>
    <col min="5869" max="5869" width="23.5703125" style="19" bestFit="1" customWidth="1"/>
    <col min="5870" max="5870" width="5.42578125" style="19" bestFit="1" customWidth="1"/>
    <col min="5871" max="5871" width="23.5703125" style="19" bestFit="1" customWidth="1"/>
    <col min="5872" max="5872" width="5.42578125" style="19" bestFit="1" customWidth="1"/>
    <col min="5873" max="5873" width="23.5703125" style="19" bestFit="1" customWidth="1"/>
    <col min="5874" max="5874" width="5.42578125" style="19" bestFit="1" customWidth="1"/>
    <col min="5875" max="5875" width="21.85546875" style="19" bestFit="1" customWidth="1"/>
    <col min="5876" max="5876" width="5.42578125" style="19" bestFit="1" customWidth="1"/>
    <col min="5877" max="5877" width="21.85546875" style="19" bestFit="1" customWidth="1"/>
    <col min="5878" max="5878" width="5.42578125" style="19" bestFit="1" customWidth="1"/>
    <col min="5879" max="5879" width="21.85546875" style="19" bestFit="1" customWidth="1"/>
    <col min="5880" max="5880" width="5.42578125" style="19" bestFit="1" customWidth="1"/>
    <col min="5881" max="5881" width="21.85546875" style="19" bestFit="1" customWidth="1"/>
    <col min="5882" max="5882" width="5.42578125" style="19" bestFit="1" customWidth="1"/>
    <col min="5883" max="5883" width="21.85546875" style="19" customWidth="1"/>
    <col min="5884" max="5884" width="5.42578125" style="19" bestFit="1" customWidth="1"/>
    <col min="5885" max="5885" width="21.85546875" style="19" customWidth="1"/>
    <col min="5886" max="5886" width="5.42578125" style="19" bestFit="1" customWidth="1"/>
    <col min="5887" max="5887" width="21.85546875" style="19" customWidth="1"/>
    <col min="5888" max="5888" width="5.42578125" style="19" bestFit="1" customWidth="1"/>
    <col min="5889" max="5889" width="21.85546875" style="19" customWidth="1"/>
    <col min="5890" max="5890" width="5.42578125" style="19" customWidth="1"/>
    <col min="5891" max="5891" width="11.28515625" style="19" customWidth="1"/>
    <col min="5892" max="5892" width="10.42578125" style="19" customWidth="1"/>
    <col min="5893" max="5893" width="5.42578125" style="19" bestFit="1" customWidth="1"/>
    <col min="5894" max="5894" width="11.28515625" style="19" customWidth="1"/>
    <col min="5895" max="5895" width="10.42578125" style="19" customWidth="1"/>
    <col min="5896" max="5896" width="5.42578125" style="19" bestFit="1" customWidth="1"/>
    <col min="5897" max="5897" width="11.28515625" style="19" customWidth="1"/>
    <col min="5898" max="5898" width="10.42578125" style="19" customWidth="1"/>
    <col min="5899" max="5899" width="5.42578125" style="19" bestFit="1" customWidth="1"/>
    <col min="5900" max="6100" width="11.42578125" style="19"/>
    <col min="6101" max="6101" width="21.42578125" style="19" customWidth="1"/>
    <col min="6102" max="6102" width="5.42578125" style="19" bestFit="1" customWidth="1"/>
    <col min="6103" max="6103" width="23.140625" style="19" bestFit="1" customWidth="1"/>
    <col min="6104" max="6104" width="5.42578125" style="19" bestFit="1" customWidth="1"/>
    <col min="6105" max="6105" width="23.140625" style="19" bestFit="1" customWidth="1"/>
    <col min="6106" max="6106" width="5.42578125" style="19" bestFit="1" customWidth="1"/>
    <col min="6107" max="6107" width="23.140625" style="19" bestFit="1" customWidth="1"/>
    <col min="6108" max="6108" width="5.42578125" style="19" bestFit="1" customWidth="1"/>
    <col min="6109" max="6109" width="23.140625" style="19" bestFit="1" customWidth="1"/>
    <col min="6110" max="6110" width="5.42578125" style="19" bestFit="1" customWidth="1"/>
    <col min="6111" max="6111" width="23.140625" style="19" bestFit="1" customWidth="1"/>
    <col min="6112" max="6112" width="5.42578125" style="19" bestFit="1" customWidth="1"/>
    <col min="6113" max="6113" width="23.140625" style="19" bestFit="1" customWidth="1"/>
    <col min="6114" max="6114" width="5.42578125" style="19" bestFit="1" customWidth="1"/>
    <col min="6115" max="6115" width="23.140625" style="19" bestFit="1" customWidth="1"/>
    <col min="6116" max="6116" width="5.42578125" style="19" bestFit="1" customWidth="1"/>
    <col min="6117" max="6117" width="23.140625" style="19" bestFit="1" customWidth="1"/>
    <col min="6118" max="6118" width="5.42578125" style="19" bestFit="1" customWidth="1"/>
    <col min="6119" max="6119" width="23.5703125" style="19" bestFit="1" customWidth="1"/>
    <col min="6120" max="6120" width="5.42578125" style="19" bestFit="1" customWidth="1"/>
    <col min="6121" max="6121" width="23.140625" style="19" bestFit="1" customWidth="1"/>
    <col min="6122" max="6122" width="5.42578125" style="19" bestFit="1" customWidth="1"/>
    <col min="6123" max="6123" width="23.140625" style="19" bestFit="1" customWidth="1"/>
    <col min="6124" max="6124" width="5.42578125" style="19" bestFit="1" customWidth="1"/>
    <col min="6125" max="6125" width="23.5703125" style="19" bestFit="1" customWidth="1"/>
    <col min="6126" max="6126" width="5.42578125" style="19" bestFit="1" customWidth="1"/>
    <col min="6127" max="6127" width="23.5703125" style="19" bestFit="1" customWidth="1"/>
    <col min="6128" max="6128" width="5.42578125" style="19" bestFit="1" customWidth="1"/>
    <col min="6129" max="6129" width="23.5703125" style="19" bestFit="1" customWidth="1"/>
    <col min="6130" max="6130" width="5.42578125" style="19" bestFit="1" customWidth="1"/>
    <col min="6131" max="6131" width="21.85546875" style="19" bestFit="1" customWidth="1"/>
    <col min="6132" max="6132" width="5.42578125" style="19" bestFit="1" customWidth="1"/>
    <col min="6133" max="6133" width="21.85546875" style="19" bestFit="1" customWidth="1"/>
    <col min="6134" max="6134" width="5.42578125" style="19" bestFit="1" customWidth="1"/>
    <col min="6135" max="6135" width="21.85546875" style="19" bestFit="1" customWidth="1"/>
    <col min="6136" max="6136" width="5.42578125" style="19" bestFit="1" customWidth="1"/>
    <col min="6137" max="6137" width="21.85546875" style="19" bestFit="1" customWidth="1"/>
    <col min="6138" max="6138" width="5.42578125" style="19" bestFit="1" customWidth="1"/>
    <col min="6139" max="6139" width="21.85546875" style="19" customWidth="1"/>
    <col min="6140" max="6140" width="5.42578125" style="19" bestFit="1" customWidth="1"/>
    <col min="6141" max="6141" width="21.85546875" style="19" customWidth="1"/>
    <col min="6142" max="6142" width="5.42578125" style="19" bestFit="1" customWidth="1"/>
    <col min="6143" max="6143" width="21.85546875" style="19" customWidth="1"/>
    <col min="6144" max="6144" width="5.42578125" style="19" bestFit="1" customWidth="1"/>
    <col min="6145" max="6145" width="21.85546875" style="19" customWidth="1"/>
    <col min="6146" max="6146" width="5.42578125" style="19" customWidth="1"/>
    <col min="6147" max="6147" width="11.28515625" style="19" customWidth="1"/>
    <col min="6148" max="6148" width="10.42578125" style="19" customWidth="1"/>
    <col min="6149" max="6149" width="5.42578125" style="19" bestFit="1" customWidth="1"/>
    <col min="6150" max="6150" width="11.28515625" style="19" customWidth="1"/>
    <col min="6151" max="6151" width="10.42578125" style="19" customWidth="1"/>
    <col min="6152" max="6152" width="5.42578125" style="19" bestFit="1" customWidth="1"/>
    <col min="6153" max="6153" width="11.28515625" style="19" customWidth="1"/>
    <col min="6154" max="6154" width="10.42578125" style="19" customWidth="1"/>
    <col min="6155" max="6155" width="5.42578125" style="19" bestFit="1" customWidth="1"/>
    <col min="6156" max="6356" width="11.42578125" style="19"/>
    <col min="6357" max="6357" width="21.42578125" style="19" customWidth="1"/>
    <col min="6358" max="6358" width="5.42578125" style="19" bestFit="1" customWidth="1"/>
    <col min="6359" max="6359" width="23.140625" style="19" bestFit="1" customWidth="1"/>
    <col min="6360" max="6360" width="5.42578125" style="19" bestFit="1" customWidth="1"/>
    <col min="6361" max="6361" width="23.140625" style="19" bestFit="1" customWidth="1"/>
    <col min="6362" max="6362" width="5.42578125" style="19" bestFit="1" customWidth="1"/>
    <col min="6363" max="6363" width="23.140625" style="19" bestFit="1" customWidth="1"/>
    <col min="6364" max="6364" width="5.42578125" style="19" bestFit="1" customWidth="1"/>
    <col min="6365" max="6365" width="23.140625" style="19" bestFit="1" customWidth="1"/>
    <col min="6366" max="6366" width="5.42578125" style="19" bestFit="1" customWidth="1"/>
    <col min="6367" max="6367" width="23.140625" style="19" bestFit="1" customWidth="1"/>
    <col min="6368" max="6368" width="5.42578125" style="19" bestFit="1" customWidth="1"/>
    <col min="6369" max="6369" width="23.140625" style="19" bestFit="1" customWidth="1"/>
    <col min="6370" max="6370" width="5.42578125" style="19" bestFit="1" customWidth="1"/>
    <col min="6371" max="6371" width="23.140625" style="19" bestFit="1" customWidth="1"/>
    <col min="6372" max="6372" width="5.42578125" style="19" bestFit="1" customWidth="1"/>
    <col min="6373" max="6373" width="23.140625" style="19" bestFit="1" customWidth="1"/>
    <col min="6374" max="6374" width="5.42578125" style="19" bestFit="1" customWidth="1"/>
    <col min="6375" max="6375" width="23.5703125" style="19" bestFit="1" customWidth="1"/>
    <col min="6376" max="6376" width="5.42578125" style="19" bestFit="1" customWidth="1"/>
    <col min="6377" max="6377" width="23.140625" style="19" bestFit="1" customWidth="1"/>
    <col min="6378" max="6378" width="5.42578125" style="19" bestFit="1" customWidth="1"/>
    <col min="6379" max="6379" width="23.140625" style="19" bestFit="1" customWidth="1"/>
    <col min="6380" max="6380" width="5.42578125" style="19" bestFit="1" customWidth="1"/>
    <col min="6381" max="6381" width="23.5703125" style="19" bestFit="1" customWidth="1"/>
    <col min="6382" max="6382" width="5.42578125" style="19" bestFit="1" customWidth="1"/>
    <col min="6383" max="6383" width="23.5703125" style="19" bestFit="1" customWidth="1"/>
    <col min="6384" max="6384" width="5.42578125" style="19" bestFit="1" customWidth="1"/>
    <col min="6385" max="6385" width="23.5703125" style="19" bestFit="1" customWidth="1"/>
    <col min="6386" max="6386" width="5.42578125" style="19" bestFit="1" customWidth="1"/>
    <col min="6387" max="6387" width="21.85546875" style="19" bestFit="1" customWidth="1"/>
    <col min="6388" max="6388" width="5.42578125" style="19" bestFit="1" customWidth="1"/>
    <col min="6389" max="6389" width="21.85546875" style="19" bestFit="1" customWidth="1"/>
    <col min="6390" max="6390" width="5.42578125" style="19" bestFit="1" customWidth="1"/>
    <col min="6391" max="6391" width="21.85546875" style="19" bestFit="1" customWidth="1"/>
    <col min="6392" max="6392" width="5.42578125" style="19" bestFit="1" customWidth="1"/>
    <col min="6393" max="6393" width="21.85546875" style="19" bestFit="1" customWidth="1"/>
    <col min="6394" max="6394" width="5.42578125" style="19" bestFit="1" customWidth="1"/>
    <col min="6395" max="6395" width="21.85546875" style="19" customWidth="1"/>
    <col min="6396" max="6396" width="5.42578125" style="19" bestFit="1" customWidth="1"/>
    <col min="6397" max="6397" width="21.85546875" style="19" customWidth="1"/>
    <col min="6398" max="6398" width="5.42578125" style="19" bestFit="1" customWidth="1"/>
    <col min="6399" max="6399" width="21.85546875" style="19" customWidth="1"/>
    <col min="6400" max="6400" width="5.42578125" style="19" bestFit="1" customWidth="1"/>
    <col min="6401" max="6401" width="21.85546875" style="19" customWidth="1"/>
    <col min="6402" max="6402" width="5.42578125" style="19" customWidth="1"/>
    <col min="6403" max="6403" width="11.28515625" style="19" customWidth="1"/>
    <col min="6404" max="6404" width="10.42578125" style="19" customWidth="1"/>
    <col min="6405" max="6405" width="5.42578125" style="19" bestFit="1" customWidth="1"/>
    <col min="6406" max="6406" width="11.28515625" style="19" customWidth="1"/>
    <col min="6407" max="6407" width="10.42578125" style="19" customWidth="1"/>
    <col min="6408" max="6408" width="5.42578125" style="19" bestFit="1" customWidth="1"/>
    <col min="6409" max="6409" width="11.28515625" style="19" customWidth="1"/>
    <col min="6410" max="6410" width="10.42578125" style="19" customWidth="1"/>
    <col min="6411" max="6411" width="5.42578125" style="19" bestFit="1" customWidth="1"/>
    <col min="6412" max="6612" width="11.42578125" style="19"/>
    <col min="6613" max="6613" width="21.42578125" style="19" customWidth="1"/>
    <col min="6614" max="6614" width="5.42578125" style="19" bestFit="1" customWidth="1"/>
    <col min="6615" max="6615" width="23.140625" style="19" bestFit="1" customWidth="1"/>
    <col min="6616" max="6616" width="5.42578125" style="19" bestFit="1" customWidth="1"/>
    <col min="6617" max="6617" width="23.140625" style="19" bestFit="1" customWidth="1"/>
    <col min="6618" max="6618" width="5.42578125" style="19" bestFit="1" customWidth="1"/>
    <col min="6619" max="6619" width="23.140625" style="19" bestFit="1" customWidth="1"/>
    <col min="6620" max="6620" width="5.42578125" style="19" bestFit="1" customWidth="1"/>
    <col min="6621" max="6621" width="23.140625" style="19" bestFit="1" customWidth="1"/>
    <col min="6622" max="6622" width="5.42578125" style="19" bestFit="1" customWidth="1"/>
    <col min="6623" max="6623" width="23.140625" style="19" bestFit="1" customWidth="1"/>
    <col min="6624" max="6624" width="5.42578125" style="19" bestFit="1" customWidth="1"/>
    <col min="6625" max="6625" width="23.140625" style="19" bestFit="1" customWidth="1"/>
    <col min="6626" max="6626" width="5.42578125" style="19" bestFit="1" customWidth="1"/>
    <col min="6627" max="6627" width="23.140625" style="19" bestFit="1" customWidth="1"/>
    <col min="6628" max="6628" width="5.42578125" style="19" bestFit="1" customWidth="1"/>
    <col min="6629" max="6629" width="23.140625" style="19" bestFit="1" customWidth="1"/>
    <col min="6630" max="6630" width="5.42578125" style="19" bestFit="1" customWidth="1"/>
    <col min="6631" max="6631" width="23.5703125" style="19" bestFit="1" customWidth="1"/>
    <col min="6632" max="6632" width="5.42578125" style="19" bestFit="1" customWidth="1"/>
    <col min="6633" max="6633" width="23.140625" style="19" bestFit="1" customWidth="1"/>
    <col min="6634" max="6634" width="5.42578125" style="19" bestFit="1" customWidth="1"/>
    <col min="6635" max="6635" width="23.140625" style="19" bestFit="1" customWidth="1"/>
    <col min="6636" max="6636" width="5.42578125" style="19" bestFit="1" customWidth="1"/>
    <col min="6637" max="6637" width="23.5703125" style="19" bestFit="1" customWidth="1"/>
    <col min="6638" max="6638" width="5.42578125" style="19" bestFit="1" customWidth="1"/>
    <col min="6639" max="6639" width="23.5703125" style="19" bestFit="1" customWidth="1"/>
    <col min="6640" max="6640" width="5.42578125" style="19" bestFit="1" customWidth="1"/>
    <col min="6641" max="6641" width="23.5703125" style="19" bestFit="1" customWidth="1"/>
    <col min="6642" max="6642" width="5.42578125" style="19" bestFit="1" customWidth="1"/>
    <col min="6643" max="6643" width="21.85546875" style="19" bestFit="1" customWidth="1"/>
    <col min="6644" max="6644" width="5.42578125" style="19" bestFit="1" customWidth="1"/>
    <col min="6645" max="6645" width="21.85546875" style="19" bestFit="1" customWidth="1"/>
    <col min="6646" max="6646" width="5.42578125" style="19" bestFit="1" customWidth="1"/>
    <col min="6647" max="6647" width="21.85546875" style="19" bestFit="1" customWidth="1"/>
    <col min="6648" max="6648" width="5.42578125" style="19" bestFit="1" customWidth="1"/>
    <col min="6649" max="6649" width="21.85546875" style="19" bestFit="1" customWidth="1"/>
    <col min="6650" max="6650" width="5.42578125" style="19" bestFit="1" customWidth="1"/>
    <col min="6651" max="6651" width="21.85546875" style="19" customWidth="1"/>
    <col min="6652" max="6652" width="5.42578125" style="19" bestFit="1" customWidth="1"/>
    <col min="6653" max="6653" width="21.85546875" style="19" customWidth="1"/>
    <col min="6654" max="6654" width="5.42578125" style="19" bestFit="1" customWidth="1"/>
    <col min="6655" max="6655" width="21.85546875" style="19" customWidth="1"/>
    <col min="6656" max="6656" width="5.42578125" style="19" bestFit="1" customWidth="1"/>
    <col min="6657" max="6657" width="21.85546875" style="19" customWidth="1"/>
    <col min="6658" max="6658" width="5.42578125" style="19" customWidth="1"/>
    <col min="6659" max="6659" width="11.28515625" style="19" customWidth="1"/>
    <col min="6660" max="6660" width="10.42578125" style="19" customWidth="1"/>
    <col min="6661" max="6661" width="5.42578125" style="19" bestFit="1" customWidth="1"/>
    <col min="6662" max="6662" width="11.28515625" style="19" customWidth="1"/>
    <col min="6663" max="6663" width="10.42578125" style="19" customWidth="1"/>
    <col min="6664" max="6664" width="5.42578125" style="19" bestFit="1" customWidth="1"/>
    <col min="6665" max="6665" width="11.28515625" style="19" customWidth="1"/>
    <col min="6666" max="6666" width="10.42578125" style="19" customWidth="1"/>
    <col min="6667" max="6667" width="5.42578125" style="19" bestFit="1" customWidth="1"/>
    <col min="6668" max="6868" width="11.42578125" style="19"/>
    <col min="6869" max="6869" width="21.42578125" style="19" customWidth="1"/>
    <col min="6870" max="6870" width="5.42578125" style="19" bestFit="1" customWidth="1"/>
    <col min="6871" max="6871" width="23.140625" style="19" bestFit="1" customWidth="1"/>
    <col min="6872" max="6872" width="5.42578125" style="19" bestFit="1" customWidth="1"/>
    <col min="6873" max="6873" width="23.140625" style="19" bestFit="1" customWidth="1"/>
    <col min="6874" max="6874" width="5.42578125" style="19" bestFit="1" customWidth="1"/>
    <col min="6875" max="6875" width="23.140625" style="19" bestFit="1" customWidth="1"/>
    <col min="6876" max="6876" width="5.42578125" style="19" bestFit="1" customWidth="1"/>
    <col min="6877" max="6877" width="23.140625" style="19" bestFit="1" customWidth="1"/>
    <col min="6878" max="6878" width="5.42578125" style="19" bestFit="1" customWidth="1"/>
    <col min="6879" max="6879" width="23.140625" style="19" bestFit="1" customWidth="1"/>
    <col min="6880" max="6880" width="5.42578125" style="19" bestFit="1" customWidth="1"/>
    <col min="6881" max="6881" width="23.140625" style="19" bestFit="1" customWidth="1"/>
    <col min="6882" max="6882" width="5.42578125" style="19" bestFit="1" customWidth="1"/>
    <col min="6883" max="6883" width="23.140625" style="19" bestFit="1" customWidth="1"/>
    <col min="6884" max="6884" width="5.42578125" style="19" bestFit="1" customWidth="1"/>
    <col min="6885" max="6885" width="23.140625" style="19" bestFit="1" customWidth="1"/>
    <col min="6886" max="6886" width="5.42578125" style="19" bestFit="1" customWidth="1"/>
    <col min="6887" max="6887" width="23.5703125" style="19" bestFit="1" customWidth="1"/>
    <col min="6888" max="6888" width="5.42578125" style="19" bestFit="1" customWidth="1"/>
    <col min="6889" max="6889" width="23.140625" style="19" bestFit="1" customWidth="1"/>
    <col min="6890" max="6890" width="5.42578125" style="19" bestFit="1" customWidth="1"/>
    <col min="6891" max="6891" width="23.140625" style="19" bestFit="1" customWidth="1"/>
    <col min="6892" max="6892" width="5.42578125" style="19" bestFit="1" customWidth="1"/>
    <col min="6893" max="6893" width="23.5703125" style="19" bestFit="1" customWidth="1"/>
    <col min="6894" max="6894" width="5.42578125" style="19" bestFit="1" customWidth="1"/>
    <col min="6895" max="6895" width="23.5703125" style="19" bestFit="1" customWidth="1"/>
    <col min="6896" max="6896" width="5.42578125" style="19" bestFit="1" customWidth="1"/>
    <col min="6897" max="6897" width="23.5703125" style="19" bestFit="1" customWidth="1"/>
    <col min="6898" max="6898" width="5.42578125" style="19" bestFit="1" customWidth="1"/>
    <col min="6899" max="6899" width="21.85546875" style="19" bestFit="1" customWidth="1"/>
    <col min="6900" max="6900" width="5.42578125" style="19" bestFit="1" customWidth="1"/>
    <col min="6901" max="6901" width="21.85546875" style="19" bestFit="1" customWidth="1"/>
    <col min="6902" max="6902" width="5.42578125" style="19" bestFit="1" customWidth="1"/>
    <col min="6903" max="6903" width="21.85546875" style="19" bestFit="1" customWidth="1"/>
    <col min="6904" max="6904" width="5.42578125" style="19" bestFit="1" customWidth="1"/>
    <col min="6905" max="6905" width="21.85546875" style="19" bestFit="1" customWidth="1"/>
    <col min="6906" max="6906" width="5.42578125" style="19" bestFit="1" customWidth="1"/>
    <col min="6907" max="6907" width="21.85546875" style="19" customWidth="1"/>
    <col min="6908" max="6908" width="5.42578125" style="19" bestFit="1" customWidth="1"/>
    <col min="6909" max="6909" width="21.85546875" style="19" customWidth="1"/>
    <col min="6910" max="6910" width="5.42578125" style="19" bestFit="1" customWidth="1"/>
    <col min="6911" max="6911" width="21.85546875" style="19" customWidth="1"/>
    <col min="6912" max="6912" width="5.42578125" style="19" bestFit="1" customWidth="1"/>
    <col min="6913" max="6913" width="21.85546875" style="19" customWidth="1"/>
    <col min="6914" max="6914" width="5.42578125" style="19" customWidth="1"/>
    <col min="6915" max="6915" width="11.28515625" style="19" customWidth="1"/>
    <col min="6916" max="6916" width="10.42578125" style="19" customWidth="1"/>
    <col min="6917" max="6917" width="5.42578125" style="19" bestFit="1" customWidth="1"/>
    <col min="6918" max="6918" width="11.28515625" style="19" customWidth="1"/>
    <col min="6919" max="6919" width="10.42578125" style="19" customWidth="1"/>
    <col min="6920" max="6920" width="5.42578125" style="19" bestFit="1" customWidth="1"/>
    <col min="6921" max="6921" width="11.28515625" style="19" customWidth="1"/>
    <col min="6922" max="6922" width="10.42578125" style="19" customWidth="1"/>
    <col min="6923" max="6923" width="5.42578125" style="19" bestFit="1" customWidth="1"/>
    <col min="6924" max="7124" width="11.42578125" style="19"/>
    <col min="7125" max="7125" width="21.42578125" style="19" customWidth="1"/>
    <col min="7126" max="7126" width="5.42578125" style="19" bestFit="1" customWidth="1"/>
    <col min="7127" max="7127" width="23.140625" style="19" bestFit="1" customWidth="1"/>
    <col min="7128" max="7128" width="5.42578125" style="19" bestFit="1" customWidth="1"/>
    <col min="7129" max="7129" width="23.140625" style="19" bestFit="1" customWidth="1"/>
    <col min="7130" max="7130" width="5.42578125" style="19" bestFit="1" customWidth="1"/>
    <col min="7131" max="7131" width="23.140625" style="19" bestFit="1" customWidth="1"/>
    <col min="7132" max="7132" width="5.42578125" style="19" bestFit="1" customWidth="1"/>
    <col min="7133" max="7133" width="23.140625" style="19" bestFit="1" customWidth="1"/>
    <col min="7134" max="7134" width="5.42578125" style="19" bestFit="1" customWidth="1"/>
    <col min="7135" max="7135" width="23.140625" style="19" bestFit="1" customWidth="1"/>
    <col min="7136" max="7136" width="5.42578125" style="19" bestFit="1" customWidth="1"/>
    <col min="7137" max="7137" width="23.140625" style="19" bestFit="1" customWidth="1"/>
    <col min="7138" max="7138" width="5.42578125" style="19" bestFit="1" customWidth="1"/>
    <col min="7139" max="7139" width="23.140625" style="19" bestFit="1" customWidth="1"/>
    <col min="7140" max="7140" width="5.42578125" style="19" bestFit="1" customWidth="1"/>
    <col min="7141" max="7141" width="23.140625" style="19" bestFit="1" customWidth="1"/>
    <col min="7142" max="7142" width="5.42578125" style="19" bestFit="1" customWidth="1"/>
    <col min="7143" max="7143" width="23.5703125" style="19" bestFit="1" customWidth="1"/>
    <col min="7144" max="7144" width="5.42578125" style="19" bestFit="1" customWidth="1"/>
    <col min="7145" max="7145" width="23.140625" style="19" bestFit="1" customWidth="1"/>
    <col min="7146" max="7146" width="5.42578125" style="19" bestFit="1" customWidth="1"/>
    <col min="7147" max="7147" width="23.140625" style="19" bestFit="1" customWidth="1"/>
    <col min="7148" max="7148" width="5.42578125" style="19" bestFit="1" customWidth="1"/>
    <col min="7149" max="7149" width="23.5703125" style="19" bestFit="1" customWidth="1"/>
    <col min="7150" max="7150" width="5.42578125" style="19" bestFit="1" customWidth="1"/>
    <col min="7151" max="7151" width="23.5703125" style="19" bestFit="1" customWidth="1"/>
    <col min="7152" max="7152" width="5.42578125" style="19" bestFit="1" customWidth="1"/>
    <col min="7153" max="7153" width="23.5703125" style="19" bestFit="1" customWidth="1"/>
    <col min="7154" max="7154" width="5.42578125" style="19" bestFit="1" customWidth="1"/>
    <col min="7155" max="7155" width="21.85546875" style="19" bestFit="1" customWidth="1"/>
    <col min="7156" max="7156" width="5.42578125" style="19" bestFit="1" customWidth="1"/>
    <col min="7157" max="7157" width="21.85546875" style="19" bestFit="1" customWidth="1"/>
    <col min="7158" max="7158" width="5.42578125" style="19" bestFit="1" customWidth="1"/>
    <col min="7159" max="7159" width="21.85546875" style="19" bestFit="1" customWidth="1"/>
    <col min="7160" max="7160" width="5.42578125" style="19" bestFit="1" customWidth="1"/>
    <col min="7161" max="7161" width="21.85546875" style="19" bestFit="1" customWidth="1"/>
    <col min="7162" max="7162" width="5.42578125" style="19" bestFit="1" customWidth="1"/>
    <col min="7163" max="7163" width="21.85546875" style="19" customWidth="1"/>
    <col min="7164" max="7164" width="5.42578125" style="19" bestFit="1" customWidth="1"/>
    <col min="7165" max="7165" width="21.85546875" style="19" customWidth="1"/>
    <col min="7166" max="7166" width="5.42578125" style="19" bestFit="1" customWidth="1"/>
    <col min="7167" max="7167" width="21.85546875" style="19" customWidth="1"/>
    <col min="7168" max="7168" width="5.42578125" style="19" bestFit="1" customWidth="1"/>
    <col min="7169" max="7169" width="21.85546875" style="19" customWidth="1"/>
    <col min="7170" max="7170" width="5.42578125" style="19" customWidth="1"/>
    <col min="7171" max="7171" width="11.28515625" style="19" customWidth="1"/>
    <col min="7172" max="7172" width="10.42578125" style="19" customWidth="1"/>
    <col min="7173" max="7173" width="5.42578125" style="19" bestFit="1" customWidth="1"/>
    <col min="7174" max="7174" width="11.28515625" style="19" customWidth="1"/>
    <col min="7175" max="7175" width="10.42578125" style="19" customWidth="1"/>
    <col min="7176" max="7176" width="5.42578125" style="19" bestFit="1" customWidth="1"/>
    <col min="7177" max="7177" width="11.28515625" style="19" customWidth="1"/>
    <col min="7178" max="7178" width="10.42578125" style="19" customWidth="1"/>
    <col min="7179" max="7179" width="5.42578125" style="19" bestFit="1" customWidth="1"/>
    <col min="7180" max="7380" width="11.42578125" style="19"/>
    <col min="7381" max="7381" width="21.42578125" style="19" customWidth="1"/>
    <col min="7382" max="7382" width="5.42578125" style="19" bestFit="1" customWidth="1"/>
    <col min="7383" max="7383" width="23.140625" style="19" bestFit="1" customWidth="1"/>
    <col min="7384" max="7384" width="5.42578125" style="19" bestFit="1" customWidth="1"/>
    <col min="7385" max="7385" width="23.140625" style="19" bestFit="1" customWidth="1"/>
    <col min="7386" max="7386" width="5.42578125" style="19" bestFit="1" customWidth="1"/>
    <col min="7387" max="7387" width="23.140625" style="19" bestFit="1" customWidth="1"/>
    <col min="7388" max="7388" width="5.42578125" style="19" bestFit="1" customWidth="1"/>
    <col min="7389" max="7389" width="23.140625" style="19" bestFit="1" customWidth="1"/>
    <col min="7390" max="7390" width="5.42578125" style="19" bestFit="1" customWidth="1"/>
    <col min="7391" max="7391" width="23.140625" style="19" bestFit="1" customWidth="1"/>
    <col min="7392" max="7392" width="5.42578125" style="19" bestFit="1" customWidth="1"/>
    <col min="7393" max="7393" width="23.140625" style="19" bestFit="1" customWidth="1"/>
    <col min="7394" max="7394" width="5.42578125" style="19" bestFit="1" customWidth="1"/>
    <col min="7395" max="7395" width="23.140625" style="19" bestFit="1" customWidth="1"/>
    <col min="7396" max="7396" width="5.42578125" style="19" bestFit="1" customWidth="1"/>
    <col min="7397" max="7397" width="23.140625" style="19" bestFit="1" customWidth="1"/>
    <col min="7398" max="7398" width="5.42578125" style="19" bestFit="1" customWidth="1"/>
    <col min="7399" max="7399" width="23.5703125" style="19" bestFit="1" customWidth="1"/>
    <col min="7400" max="7400" width="5.42578125" style="19" bestFit="1" customWidth="1"/>
    <col min="7401" max="7401" width="23.140625" style="19" bestFit="1" customWidth="1"/>
    <col min="7402" max="7402" width="5.42578125" style="19" bestFit="1" customWidth="1"/>
    <col min="7403" max="7403" width="23.140625" style="19" bestFit="1" customWidth="1"/>
    <col min="7404" max="7404" width="5.42578125" style="19" bestFit="1" customWidth="1"/>
    <col min="7405" max="7405" width="23.5703125" style="19" bestFit="1" customWidth="1"/>
    <col min="7406" max="7406" width="5.42578125" style="19" bestFit="1" customWidth="1"/>
    <col min="7407" max="7407" width="23.5703125" style="19" bestFit="1" customWidth="1"/>
    <col min="7408" max="7408" width="5.42578125" style="19" bestFit="1" customWidth="1"/>
    <col min="7409" max="7409" width="23.5703125" style="19" bestFit="1" customWidth="1"/>
    <col min="7410" max="7410" width="5.42578125" style="19" bestFit="1" customWidth="1"/>
    <col min="7411" max="7411" width="21.85546875" style="19" bestFit="1" customWidth="1"/>
    <col min="7412" max="7412" width="5.42578125" style="19" bestFit="1" customWidth="1"/>
    <col min="7413" max="7413" width="21.85546875" style="19" bestFit="1" customWidth="1"/>
    <col min="7414" max="7414" width="5.42578125" style="19" bestFit="1" customWidth="1"/>
    <col min="7415" max="7415" width="21.85546875" style="19" bestFit="1" customWidth="1"/>
    <col min="7416" max="7416" width="5.42578125" style="19" bestFit="1" customWidth="1"/>
    <col min="7417" max="7417" width="21.85546875" style="19" bestFit="1" customWidth="1"/>
    <col min="7418" max="7418" width="5.42578125" style="19" bestFit="1" customWidth="1"/>
    <col min="7419" max="7419" width="21.85546875" style="19" customWidth="1"/>
    <col min="7420" max="7420" width="5.42578125" style="19" bestFit="1" customWidth="1"/>
    <col min="7421" max="7421" width="21.85546875" style="19" customWidth="1"/>
    <col min="7422" max="7422" width="5.42578125" style="19" bestFit="1" customWidth="1"/>
    <col min="7423" max="7423" width="21.85546875" style="19" customWidth="1"/>
    <col min="7424" max="7424" width="5.42578125" style="19" bestFit="1" customWidth="1"/>
    <col min="7425" max="7425" width="21.85546875" style="19" customWidth="1"/>
    <col min="7426" max="7426" width="5.42578125" style="19" customWidth="1"/>
    <col min="7427" max="7427" width="11.28515625" style="19" customWidth="1"/>
    <col min="7428" max="7428" width="10.42578125" style="19" customWidth="1"/>
    <col min="7429" max="7429" width="5.42578125" style="19" bestFit="1" customWidth="1"/>
    <col min="7430" max="7430" width="11.28515625" style="19" customWidth="1"/>
    <col min="7431" max="7431" width="10.42578125" style="19" customWidth="1"/>
    <col min="7432" max="7432" width="5.42578125" style="19" bestFit="1" customWidth="1"/>
    <col min="7433" max="7433" width="11.28515625" style="19" customWidth="1"/>
    <col min="7434" max="7434" width="10.42578125" style="19" customWidth="1"/>
    <col min="7435" max="7435" width="5.42578125" style="19" bestFit="1" customWidth="1"/>
    <col min="7436" max="7636" width="11.42578125" style="19"/>
    <col min="7637" max="7637" width="21.42578125" style="19" customWidth="1"/>
    <col min="7638" max="7638" width="5.42578125" style="19" bestFit="1" customWidth="1"/>
    <col min="7639" max="7639" width="23.140625" style="19" bestFit="1" customWidth="1"/>
    <col min="7640" max="7640" width="5.42578125" style="19" bestFit="1" customWidth="1"/>
    <col min="7641" max="7641" width="23.140625" style="19" bestFit="1" customWidth="1"/>
    <col min="7642" max="7642" width="5.42578125" style="19" bestFit="1" customWidth="1"/>
    <col min="7643" max="7643" width="23.140625" style="19" bestFit="1" customWidth="1"/>
    <col min="7644" max="7644" width="5.42578125" style="19" bestFit="1" customWidth="1"/>
    <col min="7645" max="7645" width="23.140625" style="19" bestFit="1" customWidth="1"/>
    <col min="7646" max="7646" width="5.42578125" style="19" bestFit="1" customWidth="1"/>
    <col min="7647" max="7647" width="23.140625" style="19" bestFit="1" customWidth="1"/>
    <col min="7648" max="7648" width="5.42578125" style="19" bestFit="1" customWidth="1"/>
    <col min="7649" max="7649" width="23.140625" style="19" bestFit="1" customWidth="1"/>
    <col min="7650" max="7650" width="5.42578125" style="19" bestFit="1" customWidth="1"/>
    <col min="7651" max="7651" width="23.140625" style="19" bestFit="1" customWidth="1"/>
    <col min="7652" max="7652" width="5.42578125" style="19" bestFit="1" customWidth="1"/>
    <col min="7653" max="7653" width="23.140625" style="19" bestFit="1" customWidth="1"/>
    <col min="7654" max="7654" width="5.42578125" style="19" bestFit="1" customWidth="1"/>
    <col min="7655" max="7655" width="23.5703125" style="19" bestFit="1" customWidth="1"/>
    <col min="7656" max="7656" width="5.42578125" style="19" bestFit="1" customWidth="1"/>
    <col min="7657" max="7657" width="23.140625" style="19" bestFit="1" customWidth="1"/>
    <col min="7658" max="7658" width="5.42578125" style="19" bestFit="1" customWidth="1"/>
    <col min="7659" max="7659" width="23.140625" style="19" bestFit="1" customWidth="1"/>
    <col min="7660" max="7660" width="5.42578125" style="19" bestFit="1" customWidth="1"/>
    <col min="7661" max="7661" width="23.5703125" style="19" bestFit="1" customWidth="1"/>
    <col min="7662" max="7662" width="5.42578125" style="19" bestFit="1" customWidth="1"/>
    <col min="7663" max="7663" width="23.5703125" style="19" bestFit="1" customWidth="1"/>
    <col min="7664" max="7664" width="5.42578125" style="19" bestFit="1" customWidth="1"/>
    <col min="7665" max="7665" width="23.5703125" style="19" bestFit="1" customWidth="1"/>
    <col min="7666" max="7666" width="5.42578125" style="19" bestFit="1" customWidth="1"/>
    <col min="7667" max="7667" width="21.85546875" style="19" bestFit="1" customWidth="1"/>
    <col min="7668" max="7668" width="5.42578125" style="19" bestFit="1" customWidth="1"/>
    <col min="7669" max="7669" width="21.85546875" style="19" bestFit="1" customWidth="1"/>
    <col min="7670" max="7670" width="5.42578125" style="19" bestFit="1" customWidth="1"/>
    <col min="7671" max="7671" width="21.85546875" style="19" bestFit="1" customWidth="1"/>
    <col min="7672" max="7672" width="5.42578125" style="19" bestFit="1" customWidth="1"/>
    <col min="7673" max="7673" width="21.85546875" style="19" bestFit="1" customWidth="1"/>
    <col min="7674" max="7674" width="5.42578125" style="19" bestFit="1" customWidth="1"/>
    <col min="7675" max="7675" width="21.85546875" style="19" customWidth="1"/>
    <col min="7676" max="7676" width="5.42578125" style="19" bestFit="1" customWidth="1"/>
    <col min="7677" max="7677" width="21.85546875" style="19" customWidth="1"/>
    <col min="7678" max="7678" width="5.42578125" style="19" bestFit="1" customWidth="1"/>
    <col min="7679" max="7679" width="21.85546875" style="19" customWidth="1"/>
    <col min="7680" max="7680" width="5.42578125" style="19" bestFit="1" customWidth="1"/>
    <col min="7681" max="7681" width="21.85546875" style="19" customWidth="1"/>
    <col min="7682" max="7682" width="5.42578125" style="19" customWidth="1"/>
    <col min="7683" max="7683" width="11.28515625" style="19" customWidth="1"/>
    <col min="7684" max="7684" width="10.42578125" style="19" customWidth="1"/>
    <col min="7685" max="7685" width="5.42578125" style="19" bestFit="1" customWidth="1"/>
    <col min="7686" max="7686" width="11.28515625" style="19" customWidth="1"/>
    <col min="7687" max="7687" width="10.42578125" style="19" customWidth="1"/>
    <col min="7688" max="7688" width="5.42578125" style="19" bestFit="1" customWidth="1"/>
    <col min="7689" max="7689" width="11.28515625" style="19" customWidth="1"/>
    <col min="7690" max="7690" width="10.42578125" style="19" customWidth="1"/>
    <col min="7691" max="7691" width="5.42578125" style="19" bestFit="1" customWidth="1"/>
    <col min="7692" max="7892" width="11.42578125" style="19"/>
    <col min="7893" max="7893" width="21.42578125" style="19" customWidth="1"/>
    <col min="7894" max="7894" width="5.42578125" style="19" bestFit="1" customWidth="1"/>
    <col min="7895" max="7895" width="23.140625" style="19" bestFit="1" customWidth="1"/>
    <col min="7896" max="7896" width="5.42578125" style="19" bestFit="1" customWidth="1"/>
    <col min="7897" max="7897" width="23.140625" style="19" bestFit="1" customWidth="1"/>
    <col min="7898" max="7898" width="5.42578125" style="19" bestFit="1" customWidth="1"/>
    <col min="7899" max="7899" width="23.140625" style="19" bestFit="1" customWidth="1"/>
    <col min="7900" max="7900" width="5.42578125" style="19" bestFit="1" customWidth="1"/>
    <col min="7901" max="7901" width="23.140625" style="19" bestFit="1" customWidth="1"/>
    <col min="7902" max="7902" width="5.42578125" style="19" bestFit="1" customWidth="1"/>
    <col min="7903" max="7903" width="23.140625" style="19" bestFit="1" customWidth="1"/>
    <col min="7904" max="7904" width="5.42578125" style="19" bestFit="1" customWidth="1"/>
    <col min="7905" max="7905" width="23.140625" style="19" bestFit="1" customWidth="1"/>
    <col min="7906" max="7906" width="5.42578125" style="19" bestFit="1" customWidth="1"/>
    <col min="7907" max="7907" width="23.140625" style="19" bestFit="1" customWidth="1"/>
    <col min="7908" max="7908" width="5.42578125" style="19" bestFit="1" customWidth="1"/>
    <col min="7909" max="7909" width="23.140625" style="19" bestFit="1" customWidth="1"/>
    <col min="7910" max="7910" width="5.42578125" style="19" bestFit="1" customWidth="1"/>
    <col min="7911" max="7911" width="23.5703125" style="19" bestFit="1" customWidth="1"/>
    <col min="7912" max="7912" width="5.42578125" style="19" bestFit="1" customWidth="1"/>
    <col min="7913" max="7913" width="23.140625" style="19" bestFit="1" customWidth="1"/>
    <col min="7914" max="7914" width="5.42578125" style="19" bestFit="1" customWidth="1"/>
    <col min="7915" max="7915" width="23.140625" style="19" bestFit="1" customWidth="1"/>
    <col min="7916" max="7916" width="5.42578125" style="19" bestFit="1" customWidth="1"/>
    <col min="7917" max="7917" width="23.5703125" style="19" bestFit="1" customWidth="1"/>
    <col min="7918" max="7918" width="5.42578125" style="19" bestFit="1" customWidth="1"/>
    <col min="7919" max="7919" width="23.5703125" style="19" bestFit="1" customWidth="1"/>
    <col min="7920" max="7920" width="5.42578125" style="19" bestFit="1" customWidth="1"/>
    <col min="7921" max="7921" width="23.5703125" style="19" bestFit="1" customWidth="1"/>
    <col min="7922" max="7922" width="5.42578125" style="19" bestFit="1" customWidth="1"/>
    <col min="7923" max="7923" width="21.85546875" style="19" bestFit="1" customWidth="1"/>
    <col min="7924" max="7924" width="5.42578125" style="19" bestFit="1" customWidth="1"/>
    <col min="7925" max="7925" width="21.85546875" style="19" bestFit="1" customWidth="1"/>
    <col min="7926" max="7926" width="5.42578125" style="19" bestFit="1" customWidth="1"/>
    <col min="7927" max="7927" width="21.85546875" style="19" bestFit="1" customWidth="1"/>
    <col min="7928" max="7928" width="5.42578125" style="19" bestFit="1" customWidth="1"/>
    <col min="7929" max="7929" width="21.85546875" style="19" bestFit="1" customWidth="1"/>
    <col min="7930" max="7930" width="5.42578125" style="19" bestFit="1" customWidth="1"/>
    <col min="7931" max="7931" width="21.85546875" style="19" customWidth="1"/>
    <col min="7932" max="7932" width="5.42578125" style="19" bestFit="1" customWidth="1"/>
    <col min="7933" max="7933" width="21.85546875" style="19" customWidth="1"/>
    <col min="7934" max="7934" width="5.42578125" style="19" bestFit="1" customWidth="1"/>
    <col min="7935" max="7935" width="21.85546875" style="19" customWidth="1"/>
    <col min="7936" max="7936" width="5.42578125" style="19" bestFit="1" customWidth="1"/>
    <col min="7937" max="7937" width="21.85546875" style="19" customWidth="1"/>
    <col min="7938" max="7938" width="5.42578125" style="19" customWidth="1"/>
    <col min="7939" max="7939" width="11.28515625" style="19" customWidth="1"/>
    <col min="7940" max="7940" width="10.42578125" style="19" customWidth="1"/>
    <col min="7941" max="7941" width="5.42578125" style="19" bestFit="1" customWidth="1"/>
    <col min="7942" max="7942" width="11.28515625" style="19" customWidth="1"/>
    <col min="7943" max="7943" width="10.42578125" style="19" customWidth="1"/>
    <col min="7944" max="7944" width="5.42578125" style="19" bestFit="1" customWidth="1"/>
    <col min="7945" max="7945" width="11.28515625" style="19" customWidth="1"/>
    <col min="7946" max="7946" width="10.42578125" style="19" customWidth="1"/>
    <col min="7947" max="7947" width="5.42578125" style="19" bestFit="1" customWidth="1"/>
    <col min="7948" max="8148" width="11.42578125" style="19"/>
    <col min="8149" max="8149" width="21.42578125" style="19" customWidth="1"/>
    <col min="8150" max="8150" width="5.42578125" style="19" bestFit="1" customWidth="1"/>
    <col min="8151" max="8151" width="23.140625" style="19" bestFit="1" customWidth="1"/>
    <col min="8152" max="8152" width="5.42578125" style="19" bestFit="1" customWidth="1"/>
    <col min="8153" max="8153" width="23.140625" style="19" bestFit="1" customWidth="1"/>
    <col min="8154" max="8154" width="5.42578125" style="19" bestFit="1" customWidth="1"/>
    <col min="8155" max="8155" width="23.140625" style="19" bestFit="1" customWidth="1"/>
    <col min="8156" max="8156" width="5.42578125" style="19" bestFit="1" customWidth="1"/>
    <col min="8157" max="8157" width="23.140625" style="19" bestFit="1" customWidth="1"/>
    <col min="8158" max="8158" width="5.42578125" style="19" bestFit="1" customWidth="1"/>
    <col min="8159" max="8159" width="23.140625" style="19" bestFit="1" customWidth="1"/>
    <col min="8160" max="8160" width="5.42578125" style="19" bestFit="1" customWidth="1"/>
    <col min="8161" max="8161" width="23.140625" style="19" bestFit="1" customWidth="1"/>
    <col min="8162" max="8162" width="5.42578125" style="19" bestFit="1" customWidth="1"/>
    <col min="8163" max="8163" width="23.140625" style="19" bestFit="1" customWidth="1"/>
    <col min="8164" max="8164" width="5.42578125" style="19" bestFit="1" customWidth="1"/>
    <col min="8165" max="8165" width="23.140625" style="19" bestFit="1" customWidth="1"/>
    <col min="8166" max="8166" width="5.42578125" style="19" bestFit="1" customWidth="1"/>
    <col min="8167" max="8167" width="23.5703125" style="19" bestFit="1" customWidth="1"/>
    <col min="8168" max="8168" width="5.42578125" style="19" bestFit="1" customWidth="1"/>
    <col min="8169" max="8169" width="23.140625" style="19" bestFit="1" customWidth="1"/>
    <col min="8170" max="8170" width="5.42578125" style="19" bestFit="1" customWidth="1"/>
    <col min="8171" max="8171" width="23.140625" style="19" bestFit="1" customWidth="1"/>
    <col min="8172" max="8172" width="5.42578125" style="19" bestFit="1" customWidth="1"/>
    <col min="8173" max="8173" width="23.5703125" style="19" bestFit="1" customWidth="1"/>
    <col min="8174" max="8174" width="5.42578125" style="19" bestFit="1" customWidth="1"/>
    <col min="8175" max="8175" width="23.5703125" style="19" bestFit="1" customWidth="1"/>
    <col min="8176" max="8176" width="5.42578125" style="19" bestFit="1" customWidth="1"/>
    <col min="8177" max="8177" width="23.5703125" style="19" bestFit="1" customWidth="1"/>
    <col min="8178" max="8178" width="5.42578125" style="19" bestFit="1" customWidth="1"/>
    <col min="8179" max="8179" width="21.85546875" style="19" bestFit="1" customWidth="1"/>
    <col min="8180" max="8180" width="5.42578125" style="19" bestFit="1" customWidth="1"/>
    <col min="8181" max="8181" width="21.85546875" style="19" bestFit="1" customWidth="1"/>
    <col min="8182" max="8182" width="5.42578125" style="19" bestFit="1" customWidth="1"/>
    <col min="8183" max="8183" width="21.85546875" style="19" bestFit="1" customWidth="1"/>
    <col min="8184" max="8184" width="5.42578125" style="19" bestFit="1" customWidth="1"/>
    <col min="8185" max="8185" width="21.85546875" style="19" bestFit="1" customWidth="1"/>
    <col min="8186" max="8186" width="5.42578125" style="19" bestFit="1" customWidth="1"/>
    <col min="8187" max="8187" width="21.85546875" style="19" customWidth="1"/>
    <col min="8188" max="8188" width="5.42578125" style="19" bestFit="1" customWidth="1"/>
    <col min="8189" max="8189" width="21.85546875" style="19" customWidth="1"/>
    <col min="8190" max="8190" width="5.42578125" style="19" bestFit="1" customWidth="1"/>
    <col min="8191" max="8191" width="21.85546875" style="19" customWidth="1"/>
    <col min="8192" max="8192" width="5.42578125" style="19" bestFit="1" customWidth="1"/>
    <col min="8193" max="8193" width="21.85546875" style="19" customWidth="1"/>
    <col min="8194" max="8194" width="5.42578125" style="19" customWidth="1"/>
    <col min="8195" max="8195" width="11.28515625" style="19" customWidth="1"/>
    <col min="8196" max="8196" width="10.42578125" style="19" customWidth="1"/>
    <col min="8197" max="8197" width="5.42578125" style="19" bestFit="1" customWidth="1"/>
    <col min="8198" max="8198" width="11.28515625" style="19" customWidth="1"/>
    <col min="8199" max="8199" width="10.42578125" style="19" customWidth="1"/>
    <col min="8200" max="8200" width="5.42578125" style="19" bestFit="1" customWidth="1"/>
    <col min="8201" max="8201" width="11.28515625" style="19" customWidth="1"/>
    <col min="8202" max="8202" width="10.42578125" style="19" customWidth="1"/>
    <col min="8203" max="8203" width="5.42578125" style="19" bestFit="1" customWidth="1"/>
    <col min="8204" max="8404" width="11.42578125" style="19"/>
    <col min="8405" max="8405" width="21.42578125" style="19" customWidth="1"/>
    <col min="8406" max="8406" width="5.42578125" style="19" bestFit="1" customWidth="1"/>
    <col min="8407" max="8407" width="23.140625" style="19" bestFit="1" customWidth="1"/>
    <col min="8408" max="8408" width="5.42578125" style="19" bestFit="1" customWidth="1"/>
    <col min="8409" max="8409" width="23.140625" style="19" bestFit="1" customWidth="1"/>
    <col min="8410" max="8410" width="5.42578125" style="19" bestFit="1" customWidth="1"/>
    <col min="8411" max="8411" width="23.140625" style="19" bestFit="1" customWidth="1"/>
    <col min="8412" max="8412" width="5.42578125" style="19" bestFit="1" customWidth="1"/>
    <col min="8413" max="8413" width="23.140625" style="19" bestFit="1" customWidth="1"/>
    <col min="8414" max="8414" width="5.42578125" style="19" bestFit="1" customWidth="1"/>
    <col min="8415" max="8415" width="23.140625" style="19" bestFit="1" customWidth="1"/>
    <col min="8416" max="8416" width="5.42578125" style="19" bestFit="1" customWidth="1"/>
    <col min="8417" max="8417" width="23.140625" style="19" bestFit="1" customWidth="1"/>
    <col min="8418" max="8418" width="5.42578125" style="19" bestFit="1" customWidth="1"/>
    <col min="8419" max="8419" width="23.140625" style="19" bestFit="1" customWidth="1"/>
    <col min="8420" max="8420" width="5.42578125" style="19" bestFit="1" customWidth="1"/>
    <col min="8421" max="8421" width="23.140625" style="19" bestFit="1" customWidth="1"/>
    <col min="8422" max="8422" width="5.42578125" style="19" bestFit="1" customWidth="1"/>
    <col min="8423" max="8423" width="23.5703125" style="19" bestFit="1" customWidth="1"/>
    <col min="8424" max="8424" width="5.42578125" style="19" bestFit="1" customWidth="1"/>
    <col min="8425" max="8425" width="23.140625" style="19" bestFit="1" customWidth="1"/>
    <col min="8426" max="8426" width="5.42578125" style="19" bestFit="1" customWidth="1"/>
    <col min="8427" max="8427" width="23.140625" style="19" bestFit="1" customWidth="1"/>
    <col min="8428" max="8428" width="5.42578125" style="19" bestFit="1" customWidth="1"/>
    <col min="8429" max="8429" width="23.5703125" style="19" bestFit="1" customWidth="1"/>
    <col min="8430" max="8430" width="5.42578125" style="19" bestFit="1" customWidth="1"/>
    <col min="8431" max="8431" width="23.5703125" style="19" bestFit="1" customWidth="1"/>
    <col min="8432" max="8432" width="5.42578125" style="19" bestFit="1" customWidth="1"/>
    <col min="8433" max="8433" width="23.5703125" style="19" bestFit="1" customWidth="1"/>
    <col min="8434" max="8434" width="5.42578125" style="19" bestFit="1" customWidth="1"/>
    <col min="8435" max="8435" width="21.85546875" style="19" bestFit="1" customWidth="1"/>
    <col min="8436" max="8436" width="5.42578125" style="19" bestFit="1" customWidth="1"/>
    <col min="8437" max="8437" width="21.85546875" style="19" bestFit="1" customWidth="1"/>
    <col min="8438" max="8438" width="5.42578125" style="19" bestFit="1" customWidth="1"/>
    <col min="8439" max="8439" width="21.85546875" style="19" bestFit="1" customWidth="1"/>
    <col min="8440" max="8440" width="5.42578125" style="19" bestFit="1" customWidth="1"/>
    <col min="8441" max="8441" width="21.85546875" style="19" bestFit="1" customWidth="1"/>
    <col min="8442" max="8442" width="5.42578125" style="19" bestFit="1" customWidth="1"/>
    <col min="8443" max="8443" width="21.85546875" style="19" customWidth="1"/>
    <col min="8444" max="8444" width="5.42578125" style="19" bestFit="1" customWidth="1"/>
    <col min="8445" max="8445" width="21.85546875" style="19" customWidth="1"/>
    <col min="8446" max="8446" width="5.42578125" style="19" bestFit="1" customWidth="1"/>
    <col min="8447" max="8447" width="21.85546875" style="19" customWidth="1"/>
    <col min="8448" max="8448" width="5.42578125" style="19" bestFit="1" customWidth="1"/>
    <col min="8449" max="8449" width="21.85546875" style="19" customWidth="1"/>
    <col min="8450" max="8450" width="5.42578125" style="19" customWidth="1"/>
    <col min="8451" max="8451" width="11.28515625" style="19" customWidth="1"/>
    <col min="8452" max="8452" width="10.42578125" style="19" customWidth="1"/>
    <col min="8453" max="8453" width="5.42578125" style="19" bestFit="1" customWidth="1"/>
    <col min="8454" max="8454" width="11.28515625" style="19" customWidth="1"/>
    <col min="8455" max="8455" width="10.42578125" style="19" customWidth="1"/>
    <col min="8456" max="8456" width="5.42578125" style="19" bestFit="1" customWidth="1"/>
    <col min="8457" max="8457" width="11.28515625" style="19" customWidth="1"/>
    <col min="8458" max="8458" width="10.42578125" style="19" customWidth="1"/>
    <col min="8459" max="8459" width="5.42578125" style="19" bestFit="1" customWidth="1"/>
    <col min="8460" max="8660" width="11.42578125" style="19"/>
    <col min="8661" max="8661" width="21.42578125" style="19" customWidth="1"/>
    <col min="8662" max="8662" width="5.42578125" style="19" bestFit="1" customWidth="1"/>
    <col min="8663" max="8663" width="23.140625" style="19" bestFit="1" customWidth="1"/>
    <col min="8664" max="8664" width="5.42578125" style="19" bestFit="1" customWidth="1"/>
    <col min="8665" max="8665" width="23.140625" style="19" bestFit="1" customWidth="1"/>
    <col min="8666" max="8666" width="5.42578125" style="19" bestFit="1" customWidth="1"/>
    <col min="8667" max="8667" width="23.140625" style="19" bestFit="1" customWidth="1"/>
    <col min="8668" max="8668" width="5.42578125" style="19" bestFit="1" customWidth="1"/>
    <col min="8669" max="8669" width="23.140625" style="19" bestFit="1" customWidth="1"/>
    <col min="8670" max="8670" width="5.42578125" style="19" bestFit="1" customWidth="1"/>
    <col min="8671" max="8671" width="23.140625" style="19" bestFit="1" customWidth="1"/>
    <col min="8672" max="8672" width="5.42578125" style="19" bestFit="1" customWidth="1"/>
    <col min="8673" max="8673" width="23.140625" style="19" bestFit="1" customWidth="1"/>
    <col min="8674" max="8674" width="5.42578125" style="19" bestFit="1" customWidth="1"/>
    <col min="8675" max="8675" width="23.140625" style="19" bestFit="1" customWidth="1"/>
    <col min="8676" max="8676" width="5.42578125" style="19" bestFit="1" customWidth="1"/>
    <col min="8677" max="8677" width="23.140625" style="19" bestFit="1" customWidth="1"/>
    <col min="8678" max="8678" width="5.42578125" style="19" bestFit="1" customWidth="1"/>
    <col min="8679" max="8679" width="23.5703125" style="19" bestFit="1" customWidth="1"/>
    <col min="8680" max="8680" width="5.42578125" style="19" bestFit="1" customWidth="1"/>
    <col min="8681" max="8681" width="23.140625" style="19" bestFit="1" customWidth="1"/>
    <col min="8682" max="8682" width="5.42578125" style="19" bestFit="1" customWidth="1"/>
    <col min="8683" max="8683" width="23.140625" style="19" bestFit="1" customWidth="1"/>
    <col min="8684" max="8684" width="5.42578125" style="19" bestFit="1" customWidth="1"/>
    <col min="8685" max="8685" width="23.5703125" style="19" bestFit="1" customWidth="1"/>
    <col min="8686" max="8686" width="5.42578125" style="19" bestFit="1" customWidth="1"/>
    <col min="8687" max="8687" width="23.5703125" style="19" bestFit="1" customWidth="1"/>
    <col min="8688" max="8688" width="5.42578125" style="19" bestFit="1" customWidth="1"/>
    <col min="8689" max="8689" width="23.5703125" style="19" bestFit="1" customWidth="1"/>
    <col min="8690" max="8690" width="5.42578125" style="19" bestFit="1" customWidth="1"/>
    <col min="8691" max="8691" width="21.85546875" style="19" bestFit="1" customWidth="1"/>
    <col min="8692" max="8692" width="5.42578125" style="19" bestFit="1" customWidth="1"/>
    <col min="8693" max="8693" width="21.85546875" style="19" bestFit="1" customWidth="1"/>
    <col min="8694" max="8694" width="5.42578125" style="19" bestFit="1" customWidth="1"/>
    <col min="8695" max="8695" width="21.85546875" style="19" bestFit="1" customWidth="1"/>
    <col min="8696" max="8696" width="5.42578125" style="19" bestFit="1" customWidth="1"/>
    <col min="8697" max="8697" width="21.85546875" style="19" bestFit="1" customWidth="1"/>
    <col min="8698" max="8698" width="5.42578125" style="19" bestFit="1" customWidth="1"/>
    <col min="8699" max="8699" width="21.85546875" style="19" customWidth="1"/>
    <col min="8700" max="8700" width="5.42578125" style="19" bestFit="1" customWidth="1"/>
    <col min="8701" max="8701" width="21.85546875" style="19" customWidth="1"/>
    <col min="8702" max="8702" width="5.42578125" style="19" bestFit="1" customWidth="1"/>
    <col min="8703" max="8703" width="21.85546875" style="19" customWidth="1"/>
    <col min="8704" max="8704" width="5.42578125" style="19" bestFit="1" customWidth="1"/>
    <col min="8705" max="8705" width="21.85546875" style="19" customWidth="1"/>
    <col min="8706" max="8706" width="5.42578125" style="19" customWidth="1"/>
    <col min="8707" max="8707" width="11.28515625" style="19" customWidth="1"/>
    <col min="8708" max="8708" width="10.42578125" style="19" customWidth="1"/>
    <col min="8709" max="8709" width="5.42578125" style="19" bestFit="1" customWidth="1"/>
    <col min="8710" max="8710" width="11.28515625" style="19" customWidth="1"/>
    <col min="8711" max="8711" width="10.42578125" style="19" customWidth="1"/>
    <col min="8712" max="8712" width="5.42578125" style="19" bestFit="1" customWidth="1"/>
    <col min="8713" max="8713" width="11.28515625" style="19" customWidth="1"/>
    <col min="8714" max="8714" width="10.42578125" style="19" customWidth="1"/>
    <col min="8715" max="8715" width="5.42578125" style="19" bestFit="1" customWidth="1"/>
    <col min="8716" max="8916" width="11.42578125" style="19"/>
    <col min="8917" max="8917" width="21.42578125" style="19" customWidth="1"/>
    <col min="8918" max="8918" width="5.42578125" style="19" bestFit="1" customWidth="1"/>
    <col min="8919" max="8919" width="23.140625" style="19" bestFit="1" customWidth="1"/>
    <col min="8920" max="8920" width="5.42578125" style="19" bestFit="1" customWidth="1"/>
    <col min="8921" max="8921" width="23.140625" style="19" bestFit="1" customWidth="1"/>
    <col min="8922" max="8922" width="5.42578125" style="19" bestFit="1" customWidth="1"/>
    <col min="8923" max="8923" width="23.140625" style="19" bestFit="1" customWidth="1"/>
    <col min="8924" max="8924" width="5.42578125" style="19" bestFit="1" customWidth="1"/>
    <col min="8925" max="8925" width="23.140625" style="19" bestFit="1" customWidth="1"/>
    <col min="8926" max="8926" width="5.42578125" style="19" bestFit="1" customWidth="1"/>
    <col min="8927" max="8927" width="23.140625" style="19" bestFit="1" customWidth="1"/>
    <col min="8928" max="8928" width="5.42578125" style="19" bestFit="1" customWidth="1"/>
    <col min="8929" max="8929" width="23.140625" style="19" bestFit="1" customWidth="1"/>
    <col min="8930" max="8930" width="5.42578125" style="19" bestFit="1" customWidth="1"/>
    <col min="8931" max="8931" width="23.140625" style="19" bestFit="1" customWidth="1"/>
    <col min="8932" max="8932" width="5.42578125" style="19" bestFit="1" customWidth="1"/>
    <col min="8933" max="8933" width="23.140625" style="19" bestFit="1" customWidth="1"/>
    <col min="8934" max="8934" width="5.42578125" style="19" bestFit="1" customWidth="1"/>
    <col min="8935" max="8935" width="23.5703125" style="19" bestFit="1" customWidth="1"/>
    <col min="8936" max="8936" width="5.42578125" style="19" bestFit="1" customWidth="1"/>
    <col min="8937" max="8937" width="23.140625" style="19" bestFit="1" customWidth="1"/>
    <col min="8938" max="8938" width="5.42578125" style="19" bestFit="1" customWidth="1"/>
    <col min="8939" max="8939" width="23.140625" style="19" bestFit="1" customWidth="1"/>
    <col min="8940" max="8940" width="5.42578125" style="19" bestFit="1" customWidth="1"/>
    <col min="8941" max="8941" width="23.5703125" style="19" bestFit="1" customWidth="1"/>
    <col min="8942" max="8942" width="5.42578125" style="19" bestFit="1" customWidth="1"/>
    <col min="8943" max="8943" width="23.5703125" style="19" bestFit="1" customWidth="1"/>
    <col min="8944" max="8944" width="5.42578125" style="19" bestFit="1" customWidth="1"/>
    <col min="8945" max="8945" width="23.5703125" style="19" bestFit="1" customWidth="1"/>
    <col min="8946" max="8946" width="5.42578125" style="19" bestFit="1" customWidth="1"/>
    <col min="8947" max="8947" width="21.85546875" style="19" bestFit="1" customWidth="1"/>
    <col min="8948" max="8948" width="5.42578125" style="19" bestFit="1" customWidth="1"/>
    <col min="8949" max="8949" width="21.85546875" style="19" bestFit="1" customWidth="1"/>
    <col min="8950" max="8950" width="5.42578125" style="19" bestFit="1" customWidth="1"/>
    <col min="8951" max="8951" width="21.85546875" style="19" bestFit="1" customWidth="1"/>
    <col min="8952" max="8952" width="5.42578125" style="19" bestFit="1" customWidth="1"/>
    <col min="8953" max="8953" width="21.85546875" style="19" bestFit="1" customWidth="1"/>
    <col min="8954" max="8954" width="5.42578125" style="19" bestFit="1" customWidth="1"/>
    <col min="8955" max="8955" width="21.85546875" style="19" customWidth="1"/>
    <col min="8956" max="8956" width="5.42578125" style="19" bestFit="1" customWidth="1"/>
    <col min="8957" max="8957" width="21.85546875" style="19" customWidth="1"/>
    <col min="8958" max="8958" width="5.42578125" style="19" bestFit="1" customWidth="1"/>
    <col min="8959" max="8959" width="21.85546875" style="19" customWidth="1"/>
    <col min="8960" max="8960" width="5.42578125" style="19" bestFit="1" customWidth="1"/>
    <col min="8961" max="8961" width="21.85546875" style="19" customWidth="1"/>
    <col min="8962" max="8962" width="5.42578125" style="19" customWidth="1"/>
    <col min="8963" max="8963" width="11.28515625" style="19" customWidth="1"/>
    <col min="8964" max="8964" width="10.42578125" style="19" customWidth="1"/>
    <col min="8965" max="8965" width="5.42578125" style="19" bestFit="1" customWidth="1"/>
    <col min="8966" max="8966" width="11.28515625" style="19" customWidth="1"/>
    <col min="8967" max="8967" width="10.42578125" style="19" customWidth="1"/>
    <col min="8968" max="8968" width="5.42578125" style="19" bestFit="1" customWidth="1"/>
    <col min="8969" max="8969" width="11.28515625" style="19" customWidth="1"/>
    <col min="8970" max="8970" width="10.42578125" style="19" customWidth="1"/>
    <col min="8971" max="8971" width="5.42578125" style="19" bestFit="1" customWidth="1"/>
    <col min="8972" max="9172" width="11.42578125" style="19"/>
    <col min="9173" max="9173" width="21.42578125" style="19" customWidth="1"/>
    <col min="9174" max="9174" width="5.42578125" style="19" bestFit="1" customWidth="1"/>
    <col min="9175" max="9175" width="23.140625" style="19" bestFit="1" customWidth="1"/>
    <col min="9176" max="9176" width="5.42578125" style="19" bestFit="1" customWidth="1"/>
    <col min="9177" max="9177" width="23.140625" style="19" bestFit="1" customWidth="1"/>
    <col min="9178" max="9178" width="5.42578125" style="19" bestFit="1" customWidth="1"/>
    <col min="9179" max="9179" width="23.140625" style="19" bestFit="1" customWidth="1"/>
    <col min="9180" max="9180" width="5.42578125" style="19" bestFit="1" customWidth="1"/>
    <col min="9181" max="9181" width="23.140625" style="19" bestFit="1" customWidth="1"/>
    <col min="9182" max="9182" width="5.42578125" style="19" bestFit="1" customWidth="1"/>
    <col min="9183" max="9183" width="23.140625" style="19" bestFit="1" customWidth="1"/>
    <col min="9184" max="9184" width="5.42578125" style="19" bestFit="1" customWidth="1"/>
    <col min="9185" max="9185" width="23.140625" style="19" bestFit="1" customWidth="1"/>
    <col min="9186" max="9186" width="5.42578125" style="19" bestFit="1" customWidth="1"/>
    <col min="9187" max="9187" width="23.140625" style="19" bestFit="1" customWidth="1"/>
    <col min="9188" max="9188" width="5.42578125" style="19" bestFit="1" customWidth="1"/>
    <col min="9189" max="9189" width="23.140625" style="19" bestFit="1" customWidth="1"/>
    <col min="9190" max="9190" width="5.42578125" style="19" bestFit="1" customWidth="1"/>
    <col min="9191" max="9191" width="23.5703125" style="19" bestFit="1" customWidth="1"/>
    <col min="9192" max="9192" width="5.42578125" style="19" bestFit="1" customWidth="1"/>
    <col min="9193" max="9193" width="23.140625" style="19" bestFit="1" customWidth="1"/>
    <col min="9194" max="9194" width="5.42578125" style="19" bestFit="1" customWidth="1"/>
    <col min="9195" max="9195" width="23.140625" style="19" bestFit="1" customWidth="1"/>
    <col min="9196" max="9196" width="5.42578125" style="19" bestFit="1" customWidth="1"/>
    <col min="9197" max="9197" width="23.5703125" style="19" bestFit="1" customWidth="1"/>
    <col min="9198" max="9198" width="5.42578125" style="19" bestFit="1" customWidth="1"/>
    <col min="9199" max="9199" width="23.5703125" style="19" bestFit="1" customWidth="1"/>
    <col min="9200" max="9200" width="5.42578125" style="19" bestFit="1" customWidth="1"/>
    <col min="9201" max="9201" width="23.5703125" style="19" bestFit="1" customWidth="1"/>
    <col min="9202" max="9202" width="5.42578125" style="19" bestFit="1" customWidth="1"/>
    <col min="9203" max="9203" width="21.85546875" style="19" bestFit="1" customWidth="1"/>
    <col min="9204" max="9204" width="5.42578125" style="19" bestFit="1" customWidth="1"/>
    <col min="9205" max="9205" width="21.85546875" style="19" bestFit="1" customWidth="1"/>
    <col min="9206" max="9206" width="5.42578125" style="19" bestFit="1" customWidth="1"/>
    <col min="9207" max="9207" width="21.85546875" style="19" bestFit="1" customWidth="1"/>
    <col min="9208" max="9208" width="5.42578125" style="19" bestFit="1" customWidth="1"/>
    <col min="9209" max="9209" width="21.85546875" style="19" bestFit="1" customWidth="1"/>
    <col min="9210" max="9210" width="5.42578125" style="19" bestFit="1" customWidth="1"/>
    <col min="9211" max="9211" width="21.85546875" style="19" customWidth="1"/>
    <col min="9212" max="9212" width="5.42578125" style="19" bestFit="1" customWidth="1"/>
    <col min="9213" max="9213" width="21.85546875" style="19" customWidth="1"/>
    <col min="9214" max="9214" width="5.42578125" style="19" bestFit="1" customWidth="1"/>
    <col min="9215" max="9215" width="21.85546875" style="19" customWidth="1"/>
    <col min="9216" max="9216" width="5.42578125" style="19" bestFit="1" customWidth="1"/>
    <col min="9217" max="9217" width="21.85546875" style="19" customWidth="1"/>
    <col min="9218" max="9218" width="5.42578125" style="19" customWidth="1"/>
    <col min="9219" max="9219" width="11.28515625" style="19" customWidth="1"/>
    <col min="9220" max="9220" width="10.42578125" style="19" customWidth="1"/>
    <col min="9221" max="9221" width="5.42578125" style="19" bestFit="1" customWidth="1"/>
    <col min="9222" max="9222" width="11.28515625" style="19" customWidth="1"/>
    <col min="9223" max="9223" width="10.42578125" style="19" customWidth="1"/>
    <col min="9224" max="9224" width="5.42578125" style="19" bestFit="1" customWidth="1"/>
    <col min="9225" max="9225" width="11.28515625" style="19" customWidth="1"/>
    <col min="9226" max="9226" width="10.42578125" style="19" customWidth="1"/>
    <col min="9227" max="9227" width="5.42578125" style="19" bestFit="1" customWidth="1"/>
    <col min="9228" max="9428" width="11.42578125" style="19"/>
    <col min="9429" max="9429" width="21.42578125" style="19" customWidth="1"/>
    <col min="9430" max="9430" width="5.42578125" style="19" bestFit="1" customWidth="1"/>
    <col min="9431" max="9431" width="23.140625" style="19" bestFit="1" customWidth="1"/>
    <col min="9432" max="9432" width="5.42578125" style="19" bestFit="1" customWidth="1"/>
    <col min="9433" max="9433" width="23.140625" style="19" bestFit="1" customWidth="1"/>
    <col min="9434" max="9434" width="5.42578125" style="19" bestFit="1" customWidth="1"/>
    <col min="9435" max="9435" width="23.140625" style="19" bestFit="1" customWidth="1"/>
    <col min="9436" max="9436" width="5.42578125" style="19" bestFit="1" customWidth="1"/>
    <col min="9437" max="9437" width="23.140625" style="19" bestFit="1" customWidth="1"/>
    <col min="9438" max="9438" width="5.42578125" style="19" bestFit="1" customWidth="1"/>
    <col min="9439" max="9439" width="23.140625" style="19" bestFit="1" customWidth="1"/>
    <col min="9440" max="9440" width="5.42578125" style="19" bestFit="1" customWidth="1"/>
    <col min="9441" max="9441" width="23.140625" style="19" bestFit="1" customWidth="1"/>
    <col min="9442" max="9442" width="5.42578125" style="19" bestFit="1" customWidth="1"/>
    <col min="9443" max="9443" width="23.140625" style="19" bestFit="1" customWidth="1"/>
    <col min="9444" max="9444" width="5.42578125" style="19" bestFit="1" customWidth="1"/>
    <col min="9445" max="9445" width="23.140625" style="19" bestFit="1" customWidth="1"/>
    <col min="9446" max="9446" width="5.42578125" style="19" bestFit="1" customWidth="1"/>
    <col min="9447" max="9447" width="23.5703125" style="19" bestFit="1" customWidth="1"/>
    <col min="9448" max="9448" width="5.42578125" style="19" bestFit="1" customWidth="1"/>
    <col min="9449" max="9449" width="23.140625" style="19" bestFit="1" customWidth="1"/>
    <col min="9450" max="9450" width="5.42578125" style="19" bestFit="1" customWidth="1"/>
    <col min="9451" max="9451" width="23.140625" style="19" bestFit="1" customWidth="1"/>
    <col min="9452" max="9452" width="5.42578125" style="19" bestFit="1" customWidth="1"/>
    <col min="9453" max="9453" width="23.5703125" style="19" bestFit="1" customWidth="1"/>
    <col min="9454" max="9454" width="5.42578125" style="19" bestFit="1" customWidth="1"/>
    <col min="9455" max="9455" width="23.5703125" style="19" bestFit="1" customWidth="1"/>
    <col min="9456" max="9456" width="5.42578125" style="19" bestFit="1" customWidth="1"/>
    <col min="9457" max="9457" width="23.5703125" style="19" bestFit="1" customWidth="1"/>
    <col min="9458" max="9458" width="5.42578125" style="19" bestFit="1" customWidth="1"/>
    <col min="9459" max="9459" width="21.85546875" style="19" bestFit="1" customWidth="1"/>
    <col min="9460" max="9460" width="5.42578125" style="19" bestFit="1" customWidth="1"/>
    <col min="9461" max="9461" width="21.85546875" style="19" bestFit="1" customWidth="1"/>
    <col min="9462" max="9462" width="5.42578125" style="19" bestFit="1" customWidth="1"/>
    <col min="9463" max="9463" width="21.85546875" style="19" bestFit="1" customWidth="1"/>
    <col min="9464" max="9464" width="5.42578125" style="19" bestFit="1" customWidth="1"/>
    <col min="9465" max="9465" width="21.85546875" style="19" bestFit="1" customWidth="1"/>
    <col min="9466" max="9466" width="5.42578125" style="19" bestFit="1" customWidth="1"/>
    <col min="9467" max="9467" width="21.85546875" style="19" customWidth="1"/>
    <col min="9468" max="9468" width="5.42578125" style="19" bestFit="1" customWidth="1"/>
    <col min="9469" max="9469" width="21.85546875" style="19" customWidth="1"/>
    <col min="9470" max="9470" width="5.42578125" style="19" bestFit="1" customWidth="1"/>
    <col min="9471" max="9471" width="21.85546875" style="19" customWidth="1"/>
    <col min="9472" max="9472" width="5.42578125" style="19" bestFit="1" customWidth="1"/>
    <col min="9473" max="9473" width="21.85546875" style="19" customWidth="1"/>
    <col min="9474" max="9474" width="5.42578125" style="19" customWidth="1"/>
    <col min="9475" max="9475" width="11.28515625" style="19" customWidth="1"/>
    <col min="9476" max="9476" width="10.42578125" style="19" customWidth="1"/>
    <col min="9477" max="9477" width="5.42578125" style="19" bestFit="1" customWidth="1"/>
    <col min="9478" max="9478" width="11.28515625" style="19" customWidth="1"/>
    <col min="9479" max="9479" width="10.42578125" style="19" customWidth="1"/>
    <col min="9480" max="9480" width="5.42578125" style="19" bestFit="1" customWidth="1"/>
    <col min="9481" max="9481" width="11.28515625" style="19" customWidth="1"/>
    <col min="9482" max="9482" width="10.42578125" style="19" customWidth="1"/>
    <col min="9483" max="9483" width="5.42578125" style="19" bestFit="1" customWidth="1"/>
    <col min="9484" max="9684" width="11.42578125" style="19"/>
    <col min="9685" max="9685" width="21.42578125" style="19" customWidth="1"/>
    <col min="9686" max="9686" width="5.42578125" style="19" bestFit="1" customWidth="1"/>
    <col min="9687" max="9687" width="23.140625" style="19" bestFit="1" customWidth="1"/>
    <col min="9688" max="9688" width="5.42578125" style="19" bestFit="1" customWidth="1"/>
    <col min="9689" max="9689" width="23.140625" style="19" bestFit="1" customWidth="1"/>
    <col min="9690" max="9690" width="5.42578125" style="19" bestFit="1" customWidth="1"/>
    <col min="9691" max="9691" width="23.140625" style="19" bestFit="1" customWidth="1"/>
    <col min="9692" max="9692" width="5.42578125" style="19" bestFit="1" customWidth="1"/>
    <col min="9693" max="9693" width="23.140625" style="19" bestFit="1" customWidth="1"/>
    <col min="9694" max="9694" width="5.42578125" style="19" bestFit="1" customWidth="1"/>
    <col min="9695" max="9695" width="23.140625" style="19" bestFit="1" customWidth="1"/>
    <col min="9696" max="9696" width="5.42578125" style="19" bestFit="1" customWidth="1"/>
    <col min="9697" max="9697" width="23.140625" style="19" bestFit="1" customWidth="1"/>
    <col min="9698" max="9698" width="5.42578125" style="19" bestFit="1" customWidth="1"/>
    <col min="9699" max="9699" width="23.140625" style="19" bestFit="1" customWidth="1"/>
    <col min="9700" max="9700" width="5.42578125" style="19" bestFit="1" customWidth="1"/>
    <col min="9701" max="9701" width="23.140625" style="19" bestFit="1" customWidth="1"/>
    <col min="9702" max="9702" width="5.42578125" style="19" bestFit="1" customWidth="1"/>
    <col min="9703" max="9703" width="23.5703125" style="19" bestFit="1" customWidth="1"/>
    <col min="9704" max="9704" width="5.42578125" style="19" bestFit="1" customWidth="1"/>
    <col min="9705" max="9705" width="23.140625" style="19" bestFit="1" customWidth="1"/>
    <col min="9706" max="9706" width="5.42578125" style="19" bestFit="1" customWidth="1"/>
    <col min="9707" max="9707" width="23.140625" style="19" bestFit="1" customWidth="1"/>
    <col min="9708" max="9708" width="5.42578125" style="19" bestFit="1" customWidth="1"/>
    <col min="9709" max="9709" width="23.5703125" style="19" bestFit="1" customWidth="1"/>
    <col min="9710" max="9710" width="5.42578125" style="19" bestFit="1" customWidth="1"/>
    <col min="9711" max="9711" width="23.5703125" style="19" bestFit="1" customWidth="1"/>
    <col min="9712" max="9712" width="5.42578125" style="19" bestFit="1" customWidth="1"/>
    <col min="9713" max="9713" width="23.5703125" style="19" bestFit="1" customWidth="1"/>
    <col min="9714" max="9714" width="5.42578125" style="19" bestFit="1" customWidth="1"/>
    <col min="9715" max="9715" width="21.85546875" style="19" bestFit="1" customWidth="1"/>
    <col min="9716" max="9716" width="5.42578125" style="19" bestFit="1" customWidth="1"/>
    <col min="9717" max="9717" width="21.85546875" style="19" bestFit="1" customWidth="1"/>
    <col min="9718" max="9718" width="5.42578125" style="19" bestFit="1" customWidth="1"/>
    <col min="9719" max="9719" width="21.85546875" style="19" bestFit="1" customWidth="1"/>
    <col min="9720" max="9720" width="5.42578125" style="19" bestFit="1" customWidth="1"/>
    <col min="9721" max="9721" width="21.85546875" style="19" bestFit="1" customWidth="1"/>
    <col min="9722" max="9722" width="5.42578125" style="19" bestFit="1" customWidth="1"/>
    <col min="9723" max="9723" width="21.85546875" style="19" customWidth="1"/>
    <col min="9724" max="9724" width="5.42578125" style="19" bestFit="1" customWidth="1"/>
    <col min="9725" max="9725" width="21.85546875" style="19" customWidth="1"/>
    <col min="9726" max="9726" width="5.42578125" style="19" bestFit="1" customWidth="1"/>
    <col min="9727" max="9727" width="21.85546875" style="19" customWidth="1"/>
    <col min="9728" max="9728" width="5.42578125" style="19" bestFit="1" customWidth="1"/>
    <col min="9729" max="9729" width="21.85546875" style="19" customWidth="1"/>
    <col min="9730" max="9730" width="5.42578125" style="19" customWidth="1"/>
    <col min="9731" max="9731" width="11.28515625" style="19" customWidth="1"/>
    <col min="9732" max="9732" width="10.42578125" style="19" customWidth="1"/>
    <col min="9733" max="9733" width="5.42578125" style="19" bestFit="1" customWidth="1"/>
    <col min="9734" max="9734" width="11.28515625" style="19" customWidth="1"/>
    <col min="9735" max="9735" width="10.42578125" style="19" customWidth="1"/>
    <col min="9736" max="9736" width="5.42578125" style="19" bestFit="1" customWidth="1"/>
    <col min="9737" max="9737" width="11.28515625" style="19" customWidth="1"/>
    <col min="9738" max="9738" width="10.42578125" style="19" customWidth="1"/>
    <col min="9739" max="9739" width="5.42578125" style="19" bestFit="1" customWidth="1"/>
    <col min="9740" max="9940" width="11.42578125" style="19"/>
    <col min="9941" max="9941" width="21.42578125" style="19" customWidth="1"/>
    <col min="9942" max="9942" width="5.42578125" style="19" bestFit="1" customWidth="1"/>
    <col min="9943" max="9943" width="23.140625" style="19" bestFit="1" customWidth="1"/>
    <col min="9944" max="9944" width="5.42578125" style="19" bestFit="1" customWidth="1"/>
    <col min="9945" max="9945" width="23.140625" style="19" bestFit="1" customWidth="1"/>
    <col min="9946" max="9946" width="5.42578125" style="19" bestFit="1" customWidth="1"/>
    <col min="9947" max="9947" width="23.140625" style="19" bestFit="1" customWidth="1"/>
    <col min="9948" max="9948" width="5.42578125" style="19" bestFit="1" customWidth="1"/>
    <col min="9949" max="9949" width="23.140625" style="19" bestFit="1" customWidth="1"/>
    <col min="9950" max="9950" width="5.42578125" style="19" bestFit="1" customWidth="1"/>
    <col min="9951" max="9951" width="23.140625" style="19" bestFit="1" customWidth="1"/>
    <col min="9952" max="9952" width="5.42578125" style="19" bestFit="1" customWidth="1"/>
    <col min="9953" max="9953" width="23.140625" style="19" bestFit="1" customWidth="1"/>
    <col min="9954" max="9954" width="5.42578125" style="19" bestFit="1" customWidth="1"/>
    <col min="9955" max="9955" width="23.140625" style="19" bestFit="1" customWidth="1"/>
    <col min="9956" max="9956" width="5.42578125" style="19" bestFit="1" customWidth="1"/>
    <col min="9957" max="9957" width="23.140625" style="19" bestFit="1" customWidth="1"/>
    <col min="9958" max="9958" width="5.42578125" style="19" bestFit="1" customWidth="1"/>
    <col min="9959" max="9959" width="23.5703125" style="19" bestFit="1" customWidth="1"/>
    <col min="9960" max="9960" width="5.42578125" style="19" bestFit="1" customWidth="1"/>
    <col min="9961" max="9961" width="23.140625" style="19" bestFit="1" customWidth="1"/>
    <col min="9962" max="9962" width="5.42578125" style="19" bestFit="1" customWidth="1"/>
    <col min="9963" max="9963" width="23.140625" style="19" bestFit="1" customWidth="1"/>
    <col min="9964" max="9964" width="5.42578125" style="19" bestFit="1" customWidth="1"/>
    <col min="9965" max="9965" width="23.5703125" style="19" bestFit="1" customWidth="1"/>
    <col min="9966" max="9966" width="5.42578125" style="19" bestFit="1" customWidth="1"/>
    <col min="9967" max="9967" width="23.5703125" style="19" bestFit="1" customWidth="1"/>
    <col min="9968" max="9968" width="5.42578125" style="19" bestFit="1" customWidth="1"/>
    <col min="9969" max="9969" width="23.5703125" style="19" bestFit="1" customWidth="1"/>
    <col min="9970" max="9970" width="5.42578125" style="19" bestFit="1" customWidth="1"/>
    <col min="9971" max="9971" width="21.85546875" style="19" bestFit="1" customWidth="1"/>
    <col min="9972" max="9972" width="5.42578125" style="19" bestFit="1" customWidth="1"/>
    <col min="9973" max="9973" width="21.85546875" style="19" bestFit="1" customWidth="1"/>
    <col min="9974" max="9974" width="5.42578125" style="19" bestFit="1" customWidth="1"/>
    <col min="9975" max="9975" width="21.85546875" style="19" bestFit="1" customWidth="1"/>
    <col min="9976" max="9976" width="5.42578125" style="19" bestFit="1" customWidth="1"/>
    <col min="9977" max="9977" width="21.85546875" style="19" bestFit="1" customWidth="1"/>
    <col min="9978" max="9978" width="5.42578125" style="19" bestFit="1" customWidth="1"/>
    <col min="9979" max="9979" width="21.85546875" style="19" customWidth="1"/>
    <col min="9980" max="9980" width="5.42578125" style="19" bestFit="1" customWidth="1"/>
    <col min="9981" max="9981" width="21.85546875" style="19" customWidth="1"/>
    <col min="9982" max="9982" width="5.42578125" style="19" bestFit="1" customWidth="1"/>
    <col min="9983" max="9983" width="21.85546875" style="19" customWidth="1"/>
    <col min="9984" max="9984" width="5.42578125" style="19" bestFit="1" customWidth="1"/>
    <col min="9985" max="9985" width="21.85546875" style="19" customWidth="1"/>
    <col min="9986" max="9986" width="5.42578125" style="19" customWidth="1"/>
    <col min="9987" max="9987" width="11.28515625" style="19" customWidth="1"/>
    <col min="9988" max="9988" width="10.42578125" style="19" customWidth="1"/>
    <col min="9989" max="9989" width="5.42578125" style="19" bestFit="1" customWidth="1"/>
    <col min="9990" max="9990" width="11.28515625" style="19" customWidth="1"/>
    <col min="9991" max="9991" width="10.42578125" style="19" customWidth="1"/>
    <col min="9992" max="9992" width="5.42578125" style="19" bestFit="1" customWidth="1"/>
    <col min="9993" max="9993" width="11.28515625" style="19" customWidth="1"/>
    <col min="9994" max="9994" width="10.42578125" style="19" customWidth="1"/>
    <col min="9995" max="9995" width="5.42578125" style="19" bestFit="1" customWidth="1"/>
    <col min="9996" max="10196" width="11.42578125" style="19"/>
    <col min="10197" max="10197" width="21.42578125" style="19" customWidth="1"/>
    <col min="10198" max="10198" width="5.42578125" style="19" bestFit="1" customWidth="1"/>
    <col min="10199" max="10199" width="23.140625" style="19" bestFit="1" customWidth="1"/>
    <col min="10200" max="10200" width="5.42578125" style="19" bestFit="1" customWidth="1"/>
    <col min="10201" max="10201" width="23.140625" style="19" bestFit="1" customWidth="1"/>
    <col min="10202" max="10202" width="5.42578125" style="19" bestFit="1" customWidth="1"/>
    <col min="10203" max="10203" width="23.140625" style="19" bestFit="1" customWidth="1"/>
    <col min="10204" max="10204" width="5.42578125" style="19" bestFit="1" customWidth="1"/>
    <col min="10205" max="10205" width="23.140625" style="19" bestFit="1" customWidth="1"/>
    <col min="10206" max="10206" width="5.42578125" style="19" bestFit="1" customWidth="1"/>
    <col min="10207" max="10207" width="23.140625" style="19" bestFit="1" customWidth="1"/>
    <col min="10208" max="10208" width="5.42578125" style="19" bestFit="1" customWidth="1"/>
    <col min="10209" max="10209" width="23.140625" style="19" bestFit="1" customWidth="1"/>
    <col min="10210" max="10210" width="5.42578125" style="19" bestFit="1" customWidth="1"/>
    <col min="10211" max="10211" width="23.140625" style="19" bestFit="1" customWidth="1"/>
    <col min="10212" max="10212" width="5.42578125" style="19" bestFit="1" customWidth="1"/>
    <col min="10213" max="10213" width="23.140625" style="19" bestFit="1" customWidth="1"/>
    <col min="10214" max="10214" width="5.42578125" style="19" bestFit="1" customWidth="1"/>
    <col min="10215" max="10215" width="23.5703125" style="19" bestFit="1" customWidth="1"/>
    <col min="10216" max="10216" width="5.42578125" style="19" bestFit="1" customWidth="1"/>
    <col min="10217" max="10217" width="23.140625" style="19" bestFit="1" customWidth="1"/>
    <col min="10218" max="10218" width="5.42578125" style="19" bestFit="1" customWidth="1"/>
    <col min="10219" max="10219" width="23.140625" style="19" bestFit="1" customWidth="1"/>
    <col min="10220" max="10220" width="5.42578125" style="19" bestFit="1" customWidth="1"/>
    <col min="10221" max="10221" width="23.5703125" style="19" bestFit="1" customWidth="1"/>
    <col min="10222" max="10222" width="5.42578125" style="19" bestFit="1" customWidth="1"/>
    <col min="10223" max="10223" width="23.5703125" style="19" bestFit="1" customWidth="1"/>
    <col min="10224" max="10224" width="5.42578125" style="19" bestFit="1" customWidth="1"/>
    <col min="10225" max="10225" width="23.5703125" style="19" bestFit="1" customWidth="1"/>
    <col min="10226" max="10226" width="5.42578125" style="19" bestFit="1" customWidth="1"/>
    <col min="10227" max="10227" width="21.85546875" style="19" bestFit="1" customWidth="1"/>
    <col min="10228" max="10228" width="5.42578125" style="19" bestFit="1" customWidth="1"/>
    <col min="10229" max="10229" width="21.85546875" style="19" bestFit="1" customWidth="1"/>
    <col min="10230" max="10230" width="5.42578125" style="19" bestFit="1" customWidth="1"/>
    <col min="10231" max="10231" width="21.85546875" style="19" bestFit="1" customWidth="1"/>
    <col min="10232" max="10232" width="5.42578125" style="19" bestFit="1" customWidth="1"/>
    <col min="10233" max="10233" width="21.85546875" style="19" bestFit="1" customWidth="1"/>
    <col min="10234" max="10234" width="5.42578125" style="19" bestFit="1" customWidth="1"/>
    <col min="10235" max="10235" width="21.85546875" style="19" customWidth="1"/>
    <col min="10236" max="10236" width="5.42578125" style="19" bestFit="1" customWidth="1"/>
    <col min="10237" max="10237" width="21.85546875" style="19" customWidth="1"/>
    <col min="10238" max="10238" width="5.42578125" style="19" bestFit="1" customWidth="1"/>
    <col min="10239" max="10239" width="21.85546875" style="19" customWidth="1"/>
    <col min="10240" max="10240" width="5.42578125" style="19" bestFit="1" customWidth="1"/>
    <col min="10241" max="10241" width="21.85546875" style="19" customWidth="1"/>
    <col min="10242" max="10242" width="5.42578125" style="19" customWidth="1"/>
    <col min="10243" max="10243" width="11.28515625" style="19" customWidth="1"/>
    <col min="10244" max="10244" width="10.42578125" style="19" customWidth="1"/>
    <col min="10245" max="10245" width="5.42578125" style="19" bestFit="1" customWidth="1"/>
    <col min="10246" max="10246" width="11.28515625" style="19" customWidth="1"/>
    <col min="10247" max="10247" width="10.42578125" style="19" customWidth="1"/>
    <col min="10248" max="10248" width="5.42578125" style="19" bestFit="1" customWidth="1"/>
    <col min="10249" max="10249" width="11.28515625" style="19" customWidth="1"/>
    <col min="10250" max="10250" width="10.42578125" style="19" customWidth="1"/>
    <col min="10251" max="10251" width="5.42578125" style="19" bestFit="1" customWidth="1"/>
    <col min="10252" max="10452" width="11.42578125" style="19"/>
    <col min="10453" max="10453" width="21.42578125" style="19" customWidth="1"/>
    <col min="10454" max="10454" width="5.42578125" style="19" bestFit="1" customWidth="1"/>
    <col min="10455" max="10455" width="23.140625" style="19" bestFit="1" customWidth="1"/>
    <col min="10456" max="10456" width="5.42578125" style="19" bestFit="1" customWidth="1"/>
    <col min="10457" max="10457" width="23.140625" style="19" bestFit="1" customWidth="1"/>
    <col min="10458" max="10458" width="5.42578125" style="19" bestFit="1" customWidth="1"/>
    <col min="10459" max="10459" width="23.140625" style="19" bestFit="1" customWidth="1"/>
    <col min="10460" max="10460" width="5.42578125" style="19" bestFit="1" customWidth="1"/>
    <col min="10461" max="10461" width="23.140625" style="19" bestFit="1" customWidth="1"/>
    <col min="10462" max="10462" width="5.42578125" style="19" bestFit="1" customWidth="1"/>
    <col min="10463" max="10463" width="23.140625" style="19" bestFit="1" customWidth="1"/>
    <col min="10464" max="10464" width="5.42578125" style="19" bestFit="1" customWidth="1"/>
    <col min="10465" max="10465" width="23.140625" style="19" bestFit="1" customWidth="1"/>
    <col min="10466" max="10466" width="5.42578125" style="19" bestFit="1" customWidth="1"/>
    <col min="10467" max="10467" width="23.140625" style="19" bestFit="1" customWidth="1"/>
    <col min="10468" max="10468" width="5.42578125" style="19" bestFit="1" customWidth="1"/>
    <col min="10469" max="10469" width="23.140625" style="19" bestFit="1" customWidth="1"/>
    <col min="10470" max="10470" width="5.42578125" style="19" bestFit="1" customWidth="1"/>
    <col min="10471" max="10471" width="23.5703125" style="19" bestFit="1" customWidth="1"/>
    <col min="10472" max="10472" width="5.42578125" style="19" bestFit="1" customWidth="1"/>
    <col min="10473" max="10473" width="23.140625" style="19" bestFit="1" customWidth="1"/>
    <col min="10474" max="10474" width="5.42578125" style="19" bestFit="1" customWidth="1"/>
    <col min="10475" max="10475" width="23.140625" style="19" bestFit="1" customWidth="1"/>
    <col min="10476" max="10476" width="5.42578125" style="19" bestFit="1" customWidth="1"/>
    <col min="10477" max="10477" width="23.5703125" style="19" bestFit="1" customWidth="1"/>
    <col min="10478" max="10478" width="5.42578125" style="19" bestFit="1" customWidth="1"/>
    <col min="10479" max="10479" width="23.5703125" style="19" bestFit="1" customWidth="1"/>
    <col min="10480" max="10480" width="5.42578125" style="19" bestFit="1" customWidth="1"/>
    <col min="10481" max="10481" width="23.5703125" style="19" bestFit="1" customWidth="1"/>
    <col min="10482" max="10482" width="5.42578125" style="19" bestFit="1" customWidth="1"/>
    <col min="10483" max="10483" width="21.85546875" style="19" bestFit="1" customWidth="1"/>
    <col min="10484" max="10484" width="5.42578125" style="19" bestFit="1" customWidth="1"/>
    <col min="10485" max="10485" width="21.85546875" style="19" bestFit="1" customWidth="1"/>
    <col min="10486" max="10486" width="5.42578125" style="19" bestFit="1" customWidth="1"/>
    <col min="10487" max="10487" width="21.85546875" style="19" bestFit="1" customWidth="1"/>
    <col min="10488" max="10488" width="5.42578125" style="19" bestFit="1" customWidth="1"/>
    <col min="10489" max="10489" width="21.85546875" style="19" bestFit="1" customWidth="1"/>
    <col min="10490" max="10490" width="5.42578125" style="19" bestFit="1" customWidth="1"/>
    <col min="10491" max="10491" width="21.85546875" style="19" customWidth="1"/>
    <col min="10492" max="10492" width="5.42578125" style="19" bestFit="1" customWidth="1"/>
    <col min="10493" max="10493" width="21.85546875" style="19" customWidth="1"/>
    <col min="10494" max="10494" width="5.42578125" style="19" bestFit="1" customWidth="1"/>
    <col min="10495" max="10495" width="21.85546875" style="19" customWidth="1"/>
    <col min="10496" max="10496" width="5.42578125" style="19" bestFit="1" customWidth="1"/>
    <col min="10497" max="10497" width="21.85546875" style="19" customWidth="1"/>
    <col min="10498" max="10498" width="5.42578125" style="19" customWidth="1"/>
    <col min="10499" max="10499" width="11.28515625" style="19" customWidth="1"/>
    <col min="10500" max="10500" width="10.42578125" style="19" customWidth="1"/>
    <col min="10501" max="10501" width="5.42578125" style="19" bestFit="1" customWidth="1"/>
    <col min="10502" max="10502" width="11.28515625" style="19" customWidth="1"/>
    <col min="10503" max="10503" width="10.42578125" style="19" customWidth="1"/>
    <col min="10504" max="10504" width="5.42578125" style="19" bestFit="1" customWidth="1"/>
    <col min="10505" max="10505" width="11.28515625" style="19" customWidth="1"/>
    <col min="10506" max="10506" width="10.42578125" style="19" customWidth="1"/>
    <col min="10507" max="10507" width="5.42578125" style="19" bestFit="1" customWidth="1"/>
    <col min="10508" max="10708" width="11.42578125" style="19"/>
    <col min="10709" max="10709" width="21.42578125" style="19" customWidth="1"/>
    <col min="10710" max="10710" width="5.42578125" style="19" bestFit="1" customWidth="1"/>
    <col min="10711" max="10711" width="23.140625" style="19" bestFit="1" customWidth="1"/>
    <col min="10712" max="10712" width="5.42578125" style="19" bestFit="1" customWidth="1"/>
    <col min="10713" max="10713" width="23.140625" style="19" bestFit="1" customWidth="1"/>
    <col min="10714" max="10714" width="5.42578125" style="19" bestFit="1" customWidth="1"/>
    <col min="10715" max="10715" width="23.140625" style="19" bestFit="1" customWidth="1"/>
    <col min="10716" max="10716" width="5.42578125" style="19" bestFit="1" customWidth="1"/>
    <col min="10717" max="10717" width="23.140625" style="19" bestFit="1" customWidth="1"/>
    <col min="10718" max="10718" width="5.42578125" style="19" bestFit="1" customWidth="1"/>
    <col min="10719" max="10719" width="23.140625" style="19" bestFit="1" customWidth="1"/>
    <col min="10720" max="10720" width="5.42578125" style="19" bestFit="1" customWidth="1"/>
    <col min="10721" max="10721" width="23.140625" style="19" bestFit="1" customWidth="1"/>
    <col min="10722" max="10722" width="5.42578125" style="19" bestFit="1" customWidth="1"/>
    <col min="10723" max="10723" width="23.140625" style="19" bestFit="1" customWidth="1"/>
    <col min="10724" max="10724" width="5.42578125" style="19" bestFit="1" customWidth="1"/>
    <col min="10725" max="10725" width="23.140625" style="19" bestFit="1" customWidth="1"/>
    <col min="10726" max="10726" width="5.42578125" style="19" bestFit="1" customWidth="1"/>
    <col min="10727" max="10727" width="23.5703125" style="19" bestFit="1" customWidth="1"/>
    <col min="10728" max="10728" width="5.42578125" style="19" bestFit="1" customWidth="1"/>
    <col min="10729" max="10729" width="23.140625" style="19" bestFit="1" customWidth="1"/>
    <col min="10730" max="10730" width="5.42578125" style="19" bestFit="1" customWidth="1"/>
    <col min="10731" max="10731" width="23.140625" style="19" bestFit="1" customWidth="1"/>
    <col min="10732" max="10732" width="5.42578125" style="19" bestFit="1" customWidth="1"/>
    <col min="10733" max="10733" width="23.5703125" style="19" bestFit="1" customWidth="1"/>
    <col min="10734" max="10734" width="5.42578125" style="19" bestFit="1" customWidth="1"/>
    <col min="10735" max="10735" width="23.5703125" style="19" bestFit="1" customWidth="1"/>
    <col min="10736" max="10736" width="5.42578125" style="19" bestFit="1" customWidth="1"/>
    <col min="10737" max="10737" width="23.5703125" style="19" bestFit="1" customWidth="1"/>
    <col min="10738" max="10738" width="5.42578125" style="19" bestFit="1" customWidth="1"/>
    <col min="10739" max="10739" width="21.85546875" style="19" bestFit="1" customWidth="1"/>
    <col min="10740" max="10740" width="5.42578125" style="19" bestFit="1" customWidth="1"/>
    <col min="10741" max="10741" width="21.85546875" style="19" bestFit="1" customWidth="1"/>
    <col min="10742" max="10742" width="5.42578125" style="19" bestFit="1" customWidth="1"/>
    <col min="10743" max="10743" width="21.85546875" style="19" bestFit="1" customWidth="1"/>
    <col min="10744" max="10744" width="5.42578125" style="19" bestFit="1" customWidth="1"/>
    <col min="10745" max="10745" width="21.85546875" style="19" bestFit="1" customWidth="1"/>
    <col min="10746" max="10746" width="5.42578125" style="19" bestFit="1" customWidth="1"/>
    <col min="10747" max="10747" width="21.85546875" style="19" customWidth="1"/>
    <col min="10748" max="10748" width="5.42578125" style="19" bestFit="1" customWidth="1"/>
    <col min="10749" max="10749" width="21.85546875" style="19" customWidth="1"/>
    <col min="10750" max="10750" width="5.42578125" style="19" bestFit="1" customWidth="1"/>
    <col min="10751" max="10751" width="21.85546875" style="19" customWidth="1"/>
    <col min="10752" max="10752" width="5.42578125" style="19" bestFit="1" customWidth="1"/>
    <col min="10753" max="10753" width="21.85546875" style="19" customWidth="1"/>
    <col min="10754" max="10754" width="5.42578125" style="19" customWidth="1"/>
    <col min="10755" max="10755" width="11.28515625" style="19" customWidth="1"/>
    <col min="10756" max="10756" width="10.42578125" style="19" customWidth="1"/>
    <col min="10757" max="10757" width="5.42578125" style="19" bestFit="1" customWidth="1"/>
    <col min="10758" max="10758" width="11.28515625" style="19" customWidth="1"/>
    <col min="10759" max="10759" width="10.42578125" style="19" customWidth="1"/>
    <col min="10760" max="10760" width="5.42578125" style="19" bestFit="1" customWidth="1"/>
    <col min="10761" max="10761" width="11.28515625" style="19" customWidth="1"/>
    <col min="10762" max="10762" width="10.42578125" style="19" customWidth="1"/>
    <col min="10763" max="10763" width="5.42578125" style="19" bestFit="1" customWidth="1"/>
    <col min="10764" max="10964" width="11.42578125" style="19"/>
    <col min="10965" max="10965" width="21.42578125" style="19" customWidth="1"/>
    <col min="10966" max="10966" width="5.42578125" style="19" bestFit="1" customWidth="1"/>
    <col min="10967" max="10967" width="23.140625" style="19" bestFit="1" customWidth="1"/>
    <col min="10968" max="10968" width="5.42578125" style="19" bestFit="1" customWidth="1"/>
    <col min="10969" max="10969" width="23.140625" style="19" bestFit="1" customWidth="1"/>
    <col min="10970" max="10970" width="5.42578125" style="19" bestFit="1" customWidth="1"/>
    <col min="10971" max="10971" width="23.140625" style="19" bestFit="1" customWidth="1"/>
    <col min="10972" max="10972" width="5.42578125" style="19" bestFit="1" customWidth="1"/>
    <col min="10973" max="10973" width="23.140625" style="19" bestFit="1" customWidth="1"/>
    <col min="10974" max="10974" width="5.42578125" style="19" bestFit="1" customWidth="1"/>
    <col min="10975" max="10975" width="23.140625" style="19" bestFit="1" customWidth="1"/>
    <col min="10976" max="10976" width="5.42578125" style="19" bestFit="1" customWidth="1"/>
    <col min="10977" max="10977" width="23.140625" style="19" bestFit="1" customWidth="1"/>
    <col min="10978" max="10978" width="5.42578125" style="19" bestFit="1" customWidth="1"/>
    <col min="10979" max="10979" width="23.140625" style="19" bestFit="1" customWidth="1"/>
    <col min="10980" max="10980" width="5.42578125" style="19" bestFit="1" customWidth="1"/>
    <col min="10981" max="10981" width="23.140625" style="19" bestFit="1" customWidth="1"/>
    <col min="10982" max="10982" width="5.42578125" style="19" bestFit="1" customWidth="1"/>
    <col min="10983" max="10983" width="23.5703125" style="19" bestFit="1" customWidth="1"/>
    <col min="10984" max="10984" width="5.42578125" style="19" bestFit="1" customWidth="1"/>
    <col min="10985" max="10985" width="23.140625" style="19" bestFit="1" customWidth="1"/>
    <col min="10986" max="10986" width="5.42578125" style="19" bestFit="1" customWidth="1"/>
    <col min="10987" max="10987" width="23.140625" style="19" bestFit="1" customWidth="1"/>
    <col min="10988" max="10988" width="5.42578125" style="19" bestFit="1" customWidth="1"/>
    <col min="10989" max="10989" width="23.5703125" style="19" bestFit="1" customWidth="1"/>
    <col min="10990" max="10990" width="5.42578125" style="19" bestFit="1" customWidth="1"/>
    <col min="10991" max="10991" width="23.5703125" style="19" bestFit="1" customWidth="1"/>
    <col min="10992" max="10992" width="5.42578125" style="19" bestFit="1" customWidth="1"/>
    <col min="10993" max="10993" width="23.5703125" style="19" bestFit="1" customWidth="1"/>
    <col min="10994" max="10994" width="5.42578125" style="19" bestFit="1" customWidth="1"/>
    <col min="10995" max="10995" width="21.85546875" style="19" bestFit="1" customWidth="1"/>
    <col min="10996" max="10996" width="5.42578125" style="19" bestFit="1" customWidth="1"/>
    <col min="10997" max="10997" width="21.85546875" style="19" bestFit="1" customWidth="1"/>
    <col min="10998" max="10998" width="5.42578125" style="19" bestFit="1" customWidth="1"/>
    <col min="10999" max="10999" width="21.85546875" style="19" bestFit="1" customWidth="1"/>
    <col min="11000" max="11000" width="5.42578125" style="19" bestFit="1" customWidth="1"/>
    <col min="11001" max="11001" width="21.85546875" style="19" bestFit="1" customWidth="1"/>
    <col min="11002" max="11002" width="5.42578125" style="19" bestFit="1" customWidth="1"/>
    <col min="11003" max="11003" width="21.85546875" style="19" customWidth="1"/>
    <col min="11004" max="11004" width="5.42578125" style="19" bestFit="1" customWidth="1"/>
    <col min="11005" max="11005" width="21.85546875" style="19" customWidth="1"/>
    <col min="11006" max="11006" width="5.42578125" style="19" bestFit="1" customWidth="1"/>
    <col min="11007" max="11007" width="21.85546875" style="19" customWidth="1"/>
    <col min="11008" max="11008" width="5.42578125" style="19" bestFit="1" customWidth="1"/>
    <col min="11009" max="11009" width="21.85546875" style="19" customWidth="1"/>
    <col min="11010" max="11010" width="5.42578125" style="19" customWidth="1"/>
    <col min="11011" max="11011" width="11.28515625" style="19" customWidth="1"/>
    <col min="11012" max="11012" width="10.42578125" style="19" customWidth="1"/>
    <col min="11013" max="11013" width="5.42578125" style="19" bestFit="1" customWidth="1"/>
    <col min="11014" max="11014" width="11.28515625" style="19" customWidth="1"/>
    <col min="11015" max="11015" width="10.42578125" style="19" customWidth="1"/>
    <col min="11016" max="11016" width="5.42578125" style="19" bestFit="1" customWidth="1"/>
    <col min="11017" max="11017" width="11.28515625" style="19" customWidth="1"/>
    <col min="11018" max="11018" width="10.42578125" style="19" customWidth="1"/>
    <col min="11019" max="11019" width="5.42578125" style="19" bestFit="1" customWidth="1"/>
    <col min="11020" max="11220" width="11.42578125" style="19"/>
    <col min="11221" max="11221" width="21.42578125" style="19" customWidth="1"/>
    <col min="11222" max="11222" width="5.42578125" style="19" bestFit="1" customWidth="1"/>
    <col min="11223" max="11223" width="23.140625" style="19" bestFit="1" customWidth="1"/>
    <col min="11224" max="11224" width="5.42578125" style="19" bestFit="1" customWidth="1"/>
    <col min="11225" max="11225" width="23.140625" style="19" bestFit="1" customWidth="1"/>
    <col min="11226" max="11226" width="5.42578125" style="19" bestFit="1" customWidth="1"/>
    <col min="11227" max="11227" width="23.140625" style="19" bestFit="1" customWidth="1"/>
    <col min="11228" max="11228" width="5.42578125" style="19" bestFit="1" customWidth="1"/>
    <col min="11229" max="11229" width="23.140625" style="19" bestFit="1" customWidth="1"/>
    <col min="11230" max="11230" width="5.42578125" style="19" bestFit="1" customWidth="1"/>
    <col min="11231" max="11231" width="23.140625" style="19" bestFit="1" customWidth="1"/>
    <col min="11232" max="11232" width="5.42578125" style="19" bestFit="1" customWidth="1"/>
    <col min="11233" max="11233" width="23.140625" style="19" bestFit="1" customWidth="1"/>
    <col min="11234" max="11234" width="5.42578125" style="19" bestFit="1" customWidth="1"/>
    <col min="11235" max="11235" width="23.140625" style="19" bestFit="1" customWidth="1"/>
    <col min="11236" max="11236" width="5.42578125" style="19" bestFit="1" customWidth="1"/>
    <col min="11237" max="11237" width="23.140625" style="19" bestFit="1" customWidth="1"/>
    <col min="11238" max="11238" width="5.42578125" style="19" bestFit="1" customWidth="1"/>
    <col min="11239" max="11239" width="23.5703125" style="19" bestFit="1" customWidth="1"/>
    <col min="11240" max="11240" width="5.42578125" style="19" bestFit="1" customWidth="1"/>
    <col min="11241" max="11241" width="23.140625" style="19" bestFit="1" customWidth="1"/>
    <col min="11242" max="11242" width="5.42578125" style="19" bestFit="1" customWidth="1"/>
    <col min="11243" max="11243" width="23.140625" style="19" bestFit="1" customWidth="1"/>
    <col min="11244" max="11244" width="5.42578125" style="19" bestFit="1" customWidth="1"/>
    <col min="11245" max="11245" width="23.5703125" style="19" bestFit="1" customWidth="1"/>
    <col min="11246" max="11246" width="5.42578125" style="19" bestFit="1" customWidth="1"/>
    <col min="11247" max="11247" width="23.5703125" style="19" bestFit="1" customWidth="1"/>
    <col min="11248" max="11248" width="5.42578125" style="19" bestFit="1" customWidth="1"/>
    <col min="11249" max="11249" width="23.5703125" style="19" bestFit="1" customWidth="1"/>
    <col min="11250" max="11250" width="5.42578125" style="19" bestFit="1" customWidth="1"/>
    <col min="11251" max="11251" width="21.85546875" style="19" bestFit="1" customWidth="1"/>
    <col min="11252" max="11252" width="5.42578125" style="19" bestFit="1" customWidth="1"/>
    <col min="11253" max="11253" width="21.85546875" style="19" bestFit="1" customWidth="1"/>
    <col min="11254" max="11254" width="5.42578125" style="19" bestFit="1" customWidth="1"/>
    <col min="11255" max="11255" width="21.85546875" style="19" bestFit="1" customWidth="1"/>
    <col min="11256" max="11256" width="5.42578125" style="19" bestFit="1" customWidth="1"/>
    <col min="11257" max="11257" width="21.85546875" style="19" bestFit="1" customWidth="1"/>
    <col min="11258" max="11258" width="5.42578125" style="19" bestFit="1" customWidth="1"/>
    <col min="11259" max="11259" width="21.85546875" style="19" customWidth="1"/>
    <col min="11260" max="11260" width="5.42578125" style="19" bestFit="1" customWidth="1"/>
    <col min="11261" max="11261" width="21.85546875" style="19" customWidth="1"/>
    <col min="11262" max="11262" width="5.42578125" style="19" bestFit="1" customWidth="1"/>
    <col min="11263" max="11263" width="21.85546875" style="19" customWidth="1"/>
    <col min="11264" max="11264" width="5.42578125" style="19" bestFit="1" customWidth="1"/>
    <col min="11265" max="11265" width="21.85546875" style="19" customWidth="1"/>
    <col min="11266" max="11266" width="5.42578125" style="19" customWidth="1"/>
    <col min="11267" max="11267" width="11.28515625" style="19" customWidth="1"/>
    <col min="11268" max="11268" width="10.42578125" style="19" customWidth="1"/>
    <col min="11269" max="11269" width="5.42578125" style="19" bestFit="1" customWidth="1"/>
    <col min="11270" max="11270" width="11.28515625" style="19" customWidth="1"/>
    <col min="11271" max="11271" width="10.42578125" style="19" customWidth="1"/>
    <col min="11272" max="11272" width="5.42578125" style="19" bestFit="1" customWidth="1"/>
    <col min="11273" max="11273" width="11.28515625" style="19" customWidth="1"/>
    <col min="11274" max="11274" width="10.42578125" style="19" customWidth="1"/>
    <col min="11275" max="11275" width="5.42578125" style="19" bestFit="1" customWidth="1"/>
    <col min="11276" max="11476" width="11.42578125" style="19"/>
    <col min="11477" max="11477" width="21.42578125" style="19" customWidth="1"/>
    <col min="11478" max="11478" width="5.42578125" style="19" bestFit="1" customWidth="1"/>
    <col min="11479" max="11479" width="23.140625" style="19" bestFit="1" customWidth="1"/>
    <col min="11480" max="11480" width="5.42578125" style="19" bestFit="1" customWidth="1"/>
    <col min="11481" max="11481" width="23.140625" style="19" bestFit="1" customWidth="1"/>
    <col min="11482" max="11482" width="5.42578125" style="19" bestFit="1" customWidth="1"/>
    <col min="11483" max="11483" width="23.140625" style="19" bestFit="1" customWidth="1"/>
    <col min="11484" max="11484" width="5.42578125" style="19" bestFit="1" customWidth="1"/>
    <col min="11485" max="11485" width="23.140625" style="19" bestFit="1" customWidth="1"/>
    <col min="11486" max="11486" width="5.42578125" style="19" bestFit="1" customWidth="1"/>
    <col min="11487" max="11487" width="23.140625" style="19" bestFit="1" customWidth="1"/>
    <col min="11488" max="11488" width="5.42578125" style="19" bestFit="1" customWidth="1"/>
    <col min="11489" max="11489" width="23.140625" style="19" bestFit="1" customWidth="1"/>
    <col min="11490" max="11490" width="5.42578125" style="19" bestFit="1" customWidth="1"/>
    <col min="11491" max="11491" width="23.140625" style="19" bestFit="1" customWidth="1"/>
    <col min="11492" max="11492" width="5.42578125" style="19" bestFit="1" customWidth="1"/>
    <col min="11493" max="11493" width="23.140625" style="19" bestFit="1" customWidth="1"/>
    <col min="11494" max="11494" width="5.42578125" style="19" bestFit="1" customWidth="1"/>
    <col min="11495" max="11495" width="23.5703125" style="19" bestFit="1" customWidth="1"/>
    <col min="11496" max="11496" width="5.42578125" style="19" bestFit="1" customWidth="1"/>
    <col min="11497" max="11497" width="23.140625" style="19" bestFit="1" customWidth="1"/>
    <col min="11498" max="11498" width="5.42578125" style="19" bestFit="1" customWidth="1"/>
    <col min="11499" max="11499" width="23.140625" style="19" bestFit="1" customWidth="1"/>
    <col min="11500" max="11500" width="5.42578125" style="19" bestFit="1" customWidth="1"/>
    <col min="11501" max="11501" width="23.5703125" style="19" bestFit="1" customWidth="1"/>
    <col min="11502" max="11502" width="5.42578125" style="19" bestFit="1" customWidth="1"/>
    <col min="11503" max="11503" width="23.5703125" style="19" bestFit="1" customWidth="1"/>
    <col min="11504" max="11504" width="5.42578125" style="19" bestFit="1" customWidth="1"/>
    <col min="11505" max="11505" width="23.5703125" style="19" bestFit="1" customWidth="1"/>
    <col min="11506" max="11506" width="5.42578125" style="19" bestFit="1" customWidth="1"/>
    <col min="11507" max="11507" width="21.85546875" style="19" bestFit="1" customWidth="1"/>
    <col min="11508" max="11508" width="5.42578125" style="19" bestFit="1" customWidth="1"/>
    <col min="11509" max="11509" width="21.85546875" style="19" bestFit="1" customWidth="1"/>
    <col min="11510" max="11510" width="5.42578125" style="19" bestFit="1" customWidth="1"/>
    <col min="11511" max="11511" width="21.85546875" style="19" bestFit="1" customWidth="1"/>
    <col min="11512" max="11512" width="5.42578125" style="19" bestFit="1" customWidth="1"/>
    <col min="11513" max="11513" width="21.85546875" style="19" bestFit="1" customWidth="1"/>
    <col min="11514" max="11514" width="5.42578125" style="19" bestFit="1" customWidth="1"/>
    <col min="11515" max="11515" width="21.85546875" style="19" customWidth="1"/>
    <col min="11516" max="11516" width="5.42578125" style="19" bestFit="1" customWidth="1"/>
    <col min="11517" max="11517" width="21.85546875" style="19" customWidth="1"/>
    <col min="11518" max="11518" width="5.42578125" style="19" bestFit="1" customWidth="1"/>
    <col min="11519" max="11519" width="21.85546875" style="19" customWidth="1"/>
    <col min="11520" max="11520" width="5.42578125" style="19" bestFit="1" customWidth="1"/>
    <col min="11521" max="11521" width="21.85546875" style="19" customWidth="1"/>
    <col min="11522" max="11522" width="5.42578125" style="19" customWidth="1"/>
    <col min="11523" max="11523" width="11.28515625" style="19" customWidth="1"/>
    <col min="11524" max="11524" width="10.42578125" style="19" customWidth="1"/>
    <col min="11525" max="11525" width="5.42578125" style="19" bestFit="1" customWidth="1"/>
    <col min="11526" max="11526" width="11.28515625" style="19" customWidth="1"/>
    <col min="11527" max="11527" width="10.42578125" style="19" customWidth="1"/>
    <col min="11528" max="11528" width="5.42578125" style="19" bestFit="1" customWidth="1"/>
    <col min="11529" max="11529" width="11.28515625" style="19" customWidth="1"/>
    <col min="11530" max="11530" width="10.42578125" style="19" customWidth="1"/>
    <col min="11531" max="11531" width="5.42578125" style="19" bestFit="1" customWidth="1"/>
    <col min="11532" max="11732" width="11.42578125" style="19"/>
    <col min="11733" max="11733" width="21.42578125" style="19" customWidth="1"/>
    <col min="11734" max="11734" width="5.42578125" style="19" bestFit="1" customWidth="1"/>
    <col min="11735" max="11735" width="23.140625" style="19" bestFit="1" customWidth="1"/>
    <col min="11736" max="11736" width="5.42578125" style="19" bestFit="1" customWidth="1"/>
    <col min="11737" max="11737" width="23.140625" style="19" bestFit="1" customWidth="1"/>
    <col min="11738" max="11738" width="5.42578125" style="19" bestFit="1" customWidth="1"/>
    <col min="11739" max="11739" width="23.140625" style="19" bestFit="1" customWidth="1"/>
    <col min="11740" max="11740" width="5.42578125" style="19" bestFit="1" customWidth="1"/>
    <col min="11741" max="11741" width="23.140625" style="19" bestFit="1" customWidth="1"/>
    <col min="11742" max="11742" width="5.42578125" style="19" bestFit="1" customWidth="1"/>
    <col min="11743" max="11743" width="23.140625" style="19" bestFit="1" customWidth="1"/>
    <col min="11744" max="11744" width="5.42578125" style="19" bestFit="1" customWidth="1"/>
    <col min="11745" max="11745" width="23.140625" style="19" bestFit="1" customWidth="1"/>
    <col min="11746" max="11746" width="5.42578125" style="19" bestFit="1" customWidth="1"/>
    <col min="11747" max="11747" width="23.140625" style="19" bestFit="1" customWidth="1"/>
    <col min="11748" max="11748" width="5.42578125" style="19" bestFit="1" customWidth="1"/>
    <col min="11749" max="11749" width="23.140625" style="19" bestFit="1" customWidth="1"/>
    <col min="11750" max="11750" width="5.42578125" style="19" bestFit="1" customWidth="1"/>
    <col min="11751" max="11751" width="23.5703125" style="19" bestFit="1" customWidth="1"/>
    <col min="11752" max="11752" width="5.42578125" style="19" bestFit="1" customWidth="1"/>
    <col min="11753" max="11753" width="23.140625" style="19" bestFit="1" customWidth="1"/>
    <col min="11754" max="11754" width="5.42578125" style="19" bestFit="1" customWidth="1"/>
    <col min="11755" max="11755" width="23.140625" style="19" bestFit="1" customWidth="1"/>
    <col min="11756" max="11756" width="5.42578125" style="19" bestFit="1" customWidth="1"/>
    <col min="11757" max="11757" width="23.5703125" style="19" bestFit="1" customWidth="1"/>
    <col min="11758" max="11758" width="5.42578125" style="19" bestFit="1" customWidth="1"/>
    <col min="11759" max="11759" width="23.5703125" style="19" bestFit="1" customWidth="1"/>
    <col min="11760" max="11760" width="5.42578125" style="19" bestFit="1" customWidth="1"/>
    <col min="11761" max="11761" width="23.5703125" style="19" bestFit="1" customWidth="1"/>
    <col min="11762" max="11762" width="5.42578125" style="19" bestFit="1" customWidth="1"/>
    <col min="11763" max="11763" width="21.85546875" style="19" bestFit="1" customWidth="1"/>
    <col min="11764" max="11764" width="5.42578125" style="19" bestFit="1" customWidth="1"/>
    <col min="11765" max="11765" width="21.85546875" style="19" bestFit="1" customWidth="1"/>
    <col min="11766" max="11766" width="5.42578125" style="19" bestFit="1" customWidth="1"/>
    <col min="11767" max="11767" width="21.85546875" style="19" bestFit="1" customWidth="1"/>
    <col min="11768" max="11768" width="5.42578125" style="19" bestFit="1" customWidth="1"/>
    <col min="11769" max="11769" width="21.85546875" style="19" bestFit="1" customWidth="1"/>
    <col min="11770" max="11770" width="5.42578125" style="19" bestFit="1" customWidth="1"/>
    <col min="11771" max="11771" width="21.85546875" style="19" customWidth="1"/>
    <col min="11772" max="11772" width="5.42578125" style="19" bestFit="1" customWidth="1"/>
    <col min="11773" max="11773" width="21.85546875" style="19" customWidth="1"/>
    <col min="11774" max="11774" width="5.42578125" style="19" bestFit="1" customWidth="1"/>
    <col min="11775" max="11775" width="21.85546875" style="19" customWidth="1"/>
    <col min="11776" max="11776" width="5.42578125" style="19" bestFit="1" customWidth="1"/>
    <col min="11777" max="11777" width="21.85546875" style="19" customWidth="1"/>
    <col min="11778" max="11778" width="5.42578125" style="19" customWidth="1"/>
    <col min="11779" max="11779" width="11.28515625" style="19" customWidth="1"/>
    <col min="11780" max="11780" width="10.42578125" style="19" customWidth="1"/>
    <col min="11781" max="11781" width="5.42578125" style="19" bestFit="1" customWidth="1"/>
    <col min="11782" max="11782" width="11.28515625" style="19" customWidth="1"/>
    <col min="11783" max="11783" width="10.42578125" style="19" customWidth="1"/>
    <col min="11784" max="11784" width="5.42578125" style="19" bestFit="1" customWidth="1"/>
    <col min="11785" max="11785" width="11.28515625" style="19" customWidth="1"/>
    <col min="11786" max="11786" width="10.42578125" style="19" customWidth="1"/>
    <col min="11787" max="11787" width="5.42578125" style="19" bestFit="1" customWidth="1"/>
    <col min="11788" max="11988" width="11.42578125" style="19"/>
    <col min="11989" max="11989" width="21.42578125" style="19" customWidth="1"/>
    <col min="11990" max="11990" width="5.42578125" style="19" bestFit="1" customWidth="1"/>
    <col min="11991" max="11991" width="23.140625" style="19" bestFit="1" customWidth="1"/>
    <col min="11992" max="11992" width="5.42578125" style="19" bestFit="1" customWidth="1"/>
    <col min="11993" max="11993" width="23.140625" style="19" bestFit="1" customWidth="1"/>
    <col min="11994" max="11994" width="5.42578125" style="19" bestFit="1" customWidth="1"/>
    <col min="11995" max="11995" width="23.140625" style="19" bestFit="1" customWidth="1"/>
    <col min="11996" max="11996" width="5.42578125" style="19" bestFit="1" customWidth="1"/>
    <col min="11997" max="11997" width="23.140625" style="19" bestFit="1" customWidth="1"/>
    <col min="11998" max="11998" width="5.42578125" style="19" bestFit="1" customWidth="1"/>
    <col min="11999" max="11999" width="23.140625" style="19" bestFit="1" customWidth="1"/>
    <col min="12000" max="12000" width="5.42578125" style="19" bestFit="1" customWidth="1"/>
    <col min="12001" max="12001" width="23.140625" style="19" bestFit="1" customWidth="1"/>
    <col min="12002" max="12002" width="5.42578125" style="19" bestFit="1" customWidth="1"/>
    <col min="12003" max="12003" width="23.140625" style="19" bestFit="1" customWidth="1"/>
    <col min="12004" max="12004" width="5.42578125" style="19" bestFit="1" customWidth="1"/>
    <col min="12005" max="12005" width="23.140625" style="19" bestFit="1" customWidth="1"/>
    <col min="12006" max="12006" width="5.42578125" style="19" bestFit="1" customWidth="1"/>
    <col min="12007" max="12007" width="23.5703125" style="19" bestFit="1" customWidth="1"/>
    <col min="12008" max="12008" width="5.42578125" style="19" bestFit="1" customWidth="1"/>
    <col min="12009" max="12009" width="23.140625" style="19" bestFit="1" customWidth="1"/>
    <col min="12010" max="12010" width="5.42578125" style="19" bestFit="1" customWidth="1"/>
    <col min="12011" max="12011" width="23.140625" style="19" bestFit="1" customWidth="1"/>
    <col min="12012" max="12012" width="5.42578125" style="19" bestFit="1" customWidth="1"/>
    <col min="12013" max="12013" width="23.5703125" style="19" bestFit="1" customWidth="1"/>
    <col min="12014" max="12014" width="5.42578125" style="19" bestFit="1" customWidth="1"/>
    <col min="12015" max="12015" width="23.5703125" style="19" bestFit="1" customWidth="1"/>
    <col min="12016" max="12016" width="5.42578125" style="19" bestFit="1" customWidth="1"/>
    <col min="12017" max="12017" width="23.5703125" style="19" bestFit="1" customWidth="1"/>
    <col min="12018" max="12018" width="5.42578125" style="19" bestFit="1" customWidth="1"/>
    <col min="12019" max="12019" width="21.85546875" style="19" bestFit="1" customWidth="1"/>
    <col min="12020" max="12020" width="5.42578125" style="19" bestFit="1" customWidth="1"/>
    <col min="12021" max="12021" width="21.85546875" style="19" bestFit="1" customWidth="1"/>
    <col min="12022" max="12022" width="5.42578125" style="19" bestFit="1" customWidth="1"/>
    <col min="12023" max="12023" width="21.85546875" style="19" bestFit="1" customWidth="1"/>
    <col min="12024" max="12024" width="5.42578125" style="19" bestFit="1" customWidth="1"/>
    <col min="12025" max="12025" width="21.85546875" style="19" bestFit="1" customWidth="1"/>
    <col min="12026" max="12026" width="5.42578125" style="19" bestFit="1" customWidth="1"/>
    <col min="12027" max="12027" width="21.85546875" style="19" customWidth="1"/>
    <col min="12028" max="12028" width="5.42578125" style="19" bestFit="1" customWidth="1"/>
    <col min="12029" max="12029" width="21.85546875" style="19" customWidth="1"/>
    <col min="12030" max="12030" width="5.42578125" style="19" bestFit="1" customWidth="1"/>
    <col min="12031" max="12031" width="21.85546875" style="19" customWidth="1"/>
    <col min="12032" max="12032" width="5.42578125" style="19" bestFit="1" customWidth="1"/>
    <col min="12033" max="12033" width="21.85546875" style="19" customWidth="1"/>
    <col min="12034" max="12034" width="5.42578125" style="19" customWidth="1"/>
    <col min="12035" max="12035" width="11.28515625" style="19" customWidth="1"/>
    <col min="12036" max="12036" width="10.42578125" style="19" customWidth="1"/>
    <col min="12037" max="12037" width="5.42578125" style="19" bestFit="1" customWidth="1"/>
    <col min="12038" max="12038" width="11.28515625" style="19" customWidth="1"/>
    <col min="12039" max="12039" width="10.42578125" style="19" customWidth="1"/>
    <col min="12040" max="12040" width="5.42578125" style="19" bestFit="1" customWidth="1"/>
    <col min="12041" max="12041" width="11.28515625" style="19" customWidth="1"/>
    <col min="12042" max="12042" width="10.42578125" style="19" customWidth="1"/>
    <col min="12043" max="12043" width="5.42578125" style="19" bestFit="1" customWidth="1"/>
    <col min="12044" max="12244" width="11.42578125" style="19"/>
    <col min="12245" max="12245" width="21.42578125" style="19" customWidth="1"/>
    <col min="12246" max="12246" width="5.42578125" style="19" bestFit="1" customWidth="1"/>
    <col min="12247" max="12247" width="23.140625" style="19" bestFit="1" customWidth="1"/>
    <col min="12248" max="12248" width="5.42578125" style="19" bestFit="1" customWidth="1"/>
    <col min="12249" max="12249" width="23.140625" style="19" bestFit="1" customWidth="1"/>
    <col min="12250" max="12250" width="5.42578125" style="19" bestFit="1" customWidth="1"/>
    <col min="12251" max="12251" width="23.140625" style="19" bestFit="1" customWidth="1"/>
    <col min="12252" max="12252" width="5.42578125" style="19" bestFit="1" customWidth="1"/>
    <col min="12253" max="12253" width="23.140625" style="19" bestFit="1" customWidth="1"/>
    <col min="12254" max="12254" width="5.42578125" style="19" bestFit="1" customWidth="1"/>
    <col min="12255" max="12255" width="23.140625" style="19" bestFit="1" customWidth="1"/>
    <col min="12256" max="12256" width="5.42578125" style="19" bestFit="1" customWidth="1"/>
    <col min="12257" max="12257" width="23.140625" style="19" bestFit="1" customWidth="1"/>
    <col min="12258" max="12258" width="5.42578125" style="19" bestFit="1" customWidth="1"/>
    <col min="12259" max="12259" width="23.140625" style="19" bestFit="1" customWidth="1"/>
    <col min="12260" max="12260" width="5.42578125" style="19" bestFit="1" customWidth="1"/>
    <col min="12261" max="12261" width="23.140625" style="19" bestFit="1" customWidth="1"/>
    <col min="12262" max="12262" width="5.42578125" style="19" bestFit="1" customWidth="1"/>
    <col min="12263" max="12263" width="23.5703125" style="19" bestFit="1" customWidth="1"/>
    <col min="12264" max="12264" width="5.42578125" style="19" bestFit="1" customWidth="1"/>
    <col min="12265" max="12265" width="23.140625" style="19" bestFit="1" customWidth="1"/>
    <col min="12266" max="12266" width="5.42578125" style="19" bestFit="1" customWidth="1"/>
    <col min="12267" max="12267" width="23.140625" style="19" bestFit="1" customWidth="1"/>
    <col min="12268" max="12268" width="5.42578125" style="19" bestFit="1" customWidth="1"/>
    <col min="12269" max="12269" width="23.5703125" style="19" bestFit="1" customWidth="1"/>
    <col min="12270" max="12270" width="5.42578125" style="19" bestFit="1" customWidth="1"/>
    <col min="12271" max="12271" width="23.5703125" style="19" bestFit="1" customWidth="1"/>
    <col min="12272" max="12272" width="5.42578125" style="19" bestFit="1" customWidth="1"/>
    <col min="12273" max="12273" width="23.5703125" style="19" bestFit="1" customWidth="1"/>
    <col min="12274" max="12274" width="5.42578125" style="19" bestFit="1" customWidth="1"/>
    <col min="12275" max="12275" width="21.85546875" style="19" bestFit="1" customWidth="1"/>
    <col min="12276" max="12276" width="5.42578125" style="19" bestFit="1" customWidth="1"/>
    <col min="12277" max="12277" width="21.85546875" style="19" bestFit="1" customWidth="1"/>
    <col min="12278" max="12278" width="5.42578125" style="19" bestFit="1" customWidth="1"/>
    <col min="12279" max="12279" width="21.85546875" style="19" bestFit="1" customWidth="1"/>
    <col min="12280" max="12280" width="5.42578125" style="19" bestFit="1" customWidth="1"/>
    <col min="12281" max="12281" width="21.85546875" style="19" bestFit="1" customWidth="1"/>
    <col min="12282" max="12282" width="5.42578125" style="19" bestFit="1" customWidth="1"/>
    <col min="12283" max="12283" width="21.85546875" style="19" customWidth="1"/>
    <col min="12284" max="12284" width="5.42578125" style="19" bestFit="1" customWidth="1"/>
    <col min="12285" max="12285" width="21.85546875" style="19" customWidth="1"/>
    <col min="12286" max="12286" width="5.42578125" style="19" bestFit="1" customWidth="1"/>
    <col min="12287" max="12287" width="21.85546875" style="19" customWidth="1"/>
    <col min="12288" max="12288" width="5.42578125" style="19" bestFit="1" customWidth="1"/>
    <col min="12289" max="12289" width="21.85546875" style="19" customWidth="1"/>
    <col min="12290" max="12290" width="5.42578125" style="19" customWidth="1"/>
    <col min="12291" max="12291" width="11.28515625" style="19" customWidth="1"/>
    <col min="12292" max="12292" width="10.42578125" style="19" customWidth="1"/>
    <col min="12293" max="12293" width="5.42578125" style="19" bestFit="1" customWidth="1"/>
    <col min="12294" max="12294" width="11.28515625" style="19" customWidth="1"/>
    <col min="12295" max="12295" width="10.42578125" style="19" customWidth="1"/>
    <col min="12296" max="12296" width="5.42578125" style="19" bestFit="1" customWidth="1"/>
    <col min="12297" max="12297" width="11.28515625" style="19" customWidth="1"/>
    <col min="12298" max="12298" width="10.42578125" style="19" customWidth="1"/>
    <col min="12299" max="12299" width="5.42578125" style="19" bestFit="1" customWidth="1"/>
    <col min="12300" max="12500" width="11.42578125" style="19"/>
    <col min="12501" max="12501" width="21.42578125" style="19" customWidth="1"/>
    <col min="12502" max="12502" width="5.42578125" style="19" bestFit="1" customWidth="1"/>
    <col min="12503" max="12503" width="23.140625" style="19" bestFit="1" customWidth="1"/>
    <col min="12504" max="12504" width="5.42578125" style="19" bestFit="1" customWidth="1"/>
    <col min="12505" max="12505" width="23.140625" style="19" bestFit="1" customWidth="1"/>
    <col min="12506" max="12506" width="5.42578125" style="19" bestFit="1" customWidth="1"/>
    <col min="12507" max="12507" width="23.140625" style="19" bestFit="1" customWidth="1"/>
    <col min="12508" max="12508" width="5.42578125" style="19" bestFit="1" customWidth="1"/>
    <col min="12509" max="12509" width="23.140625" style="19" bestFit="1" customWidth="1"/>
    <col min="12510" max="12510" width="5.42578125" style="19" bestFit="1" customWidth="1"/>
    <col min="12511" max="12511" width="23.140625" style="19" bestFit="1" customWidth="1"/>
    <col min="12512" max="12512" width="5.42578125" style="19" bestFit="1" customWidth="1"/>
    <col min="12513" max="12513" width="23.140625" style="19" bestFit="1" customWidth="1"/>
    <col min="12514" max="12514" width="5.42578125" style="19" bestFit="1" customWidth="1"/>
    <col min="12515" max="12515" width="23.140625" style="19" bestFit="1" customWidth="1"/>
    <col min="12516" max="12516" width="5.42578125" style="19" bestFit="1" customWidth="1"/>
    <col min="12517" max="12517" width="23.140625" style="19" bestFit="1" customWidth="1"/>
    <col min="12518" max="12518" width="5.42578125" style="19" bestFit="1" customWidth="1"/>
    <col min="12519" max="12519" width="23.5703125" style="19" bestFit="1" customWidth="1"/>
    <col min="12520" max="12520" width="5.42578125" style="19" bestFit="1" customWidth="1"/>
    <col min="12521" max="12521" width="23.140625" style="19" bestFit="1" customWidth="1"/>
    <col min="12522" max="12522" width="5.42578125" style="19" bestFit="1" customWidth="1"/>
    <col min="12523" max="12523" width="23.140625" style="19" bestFit="1" customWidth="1"/>
    <col min="12524" max="12524" width="5.42578125" style="19" bestFit="1" customWidth="1"/>
    <col min="12525" max="12525" width="23.5703125" style="19" bestFit="1" customWidth="1"/>
    <col min="12526" max="12526" width="5.42578125" style="19" bestFit="1" customWidth="1"/>
    <col min="12527" max="12527" width="23.5703125" style="19" bestFit="1" customWidth="1"/>
    <col min="12528" max="12528" width="5.42578125" style="19" bestFit="1" customWidth="1"/>
    <col min="12529" max="12529" width="23.5703125" style="19" bestFit="1" customWidth="1"/>
    <col min="12530" max="12530" width="5.42578125" style="19" bestFit="1" customWidth="1"/>
    <col min="12531" max="12531" width="21.85546875" style="19" bestFit="1" customWidth="1"/>
    <col min="12532" max="12532" width="5.42578125" style="19" bestFit="1" customWidth="1"/>
    <col min="12533" max="12533" width="21.85546875" style="19" bestFit="1" customWidth="1"/>
    <col min="12534" max="12534" width="5.42578125" style="19" bestFit="1" customWidth="1"/>
    <col min="12535" max="12535" width="21.85546875" style="19" bestFit="1" customWidth="1"/>
    <col min="12536" max="12536" width="5.42578125" style="19" bestFit="1" customWidth="1"/>
    <col min="12537" max="12537" width="21.85546875" style="19" bestFit="1" customWidth="1"/>
    <col min="12538" max="12538" width="5.42578125" style="19" bestFit="1" customWidth="1"/>
    <col min="12539" max="12539" width="21.85546875" style="19" customWidth="1"/>
    <col min="12540" max="12540" width="5.42578125" style="19" bestFit="1" customWidth="1"/>
    <col min="12541" max="12541" width="21.85546875" style="19" customWidth="1"/>
    <col min="12542" max="12542" width="5.42578125" style="19" bestFit="1" customWidth="1"/>
    <col min="12543" max="12543" width="21.85546875" style="19" customWidth="1"/>
    <col min="12544" max="12544" width="5.42578125" style="19" bestFit="1" customWidth="1"/>
    <col min="12545" max="12545" width="21.85546875" style="19" customWidth="1"/>
    <col min="12546" max="12546" width="5.42578125" style="19" customWidth="1"/>
    <col min="12547" max="12547" width="11.28515625" style="19" customWidth="1"/>
    <col min="12548" max="12548" width="10.42578125" style="19" customWidth="1"/>
    <col min="12549" max="12549" width="5.42578125" style="19" bestFit="1" customWidth="1"/>
    <col min="12550" max="12550" width="11.28515625" style="19" customWidth="1"/>
    <col min="12551" max="12551" width="10.42578125" style="19" customWidth="1"/>
    <col min="12552" max="12552" width="5.42578125" style="19" bestFit="1" customWidth="1"/>
    <col min="12553" max="12553" width="11.28515625" style="19" customWidth="1"/>
    <col min="12554" max="12554" width="10.42578125" style="19" customWidth="1"/>
    <col min="12555" max="12555" width="5.42578125" style="19" bestFit="1" customWidth="1"/>
    <col min="12556" max="12756" width="11.42578125" style="19"/>
    <col min="12757" max="12757" width="21.42578125" style="19" customWidth="1"/>
    <col min="12758" max="12758" width="5.42578125" style="19" bestFit="1" customWidth="1"/>
    <col min="12759" max="12759" width="23.140625" style="19" bestFit="1" customWidth="1"/>
    <col min="12760" max="12760" width="5.42578125" style="19" bestFit="1" customWidth="1"/>
    <col min="12761" max="12761" width="23.140625" style="19" bestFit="1" customWidth="1"/>
    <col min="12762" max="12762" width="5.42578125" style="19" bestFit="1" customWidth="1"/>
    <col min="12763" max="12763" width="23.140625" style="19" bestFit="1" customWidth="1"/>
    <col min="12764" max="12764" width="5.42578125" style="19" bestFit="1" customWidth="1"/>
    <col min="12765" max="12765" width="23.140625" style="19" bestFit="1" customWidth="1"/>
    <col min="12766" max="12766" width="5.42578125" style="19" bestFit="1" customWidth="1"/>
    <col min="12767" max="12767" width="23.140625" style="19" bestFit="1" customWidth="1"/>
    <col min="12768" max="12768" width="5.42578125" style="19" bestFit="1" customWidth="1"/>
    <col min="12769" max="12769" width="23.140625" style="19" bestFit="1" customWidth="1"/>
    <col min="12770" max="12770" width="5.42578125" style="19" bestFit="1" customWidth="1"/>
    <col min="12771" max="12771" width="23.140625" style="19" bestFit="1" customWidth="1"/>
    <col min="12772" max="12772" width="5.42578125" style="19" bestFit="1" customWidth="1"/>
    <col min="12773" max="12773" width="23.140625" style="19" bestFit="1" customWidth="1"/>
    <col min="12774" max="12774" width="5.42578125" style="19" bestFit="1" customWidth="1"/>
    <col min="12775" max="12775" width="23.5703125" style="19" bestFit="1" customWidth="1"/>
    <col min="12776" max="12776" width="5.42578125" style="19" bestFit="1" customWidth="1"/>
    <col min="12777" max="12777" width="23.140625" style="19" bestFit="1" customWidth="1"/>
    <col min="12778" max="12778" width="5.42578125" style="19" bestFit="1" customWidth="1"/>
    <col min="12779" max="12779" width="23.140625" style="19" bestFit="1" customWidth="1"/>
    <col min="12780" max="12780" width="5.42578125" style="19" bestFit="1" customWidth="1"/>
    <col min="12781" max="12781" width="23.5703125" style="19" bestFit="1" customWidth="1"/>
    <col min="12782" max="12782" width="5.42578125" style="19" bestFit="1" customWidth="1"/>
    <col min="12783" max="12783" width="23.5703125" style="19" bestFit="1" customWidth="1"/>
    <col min="12784" max="12784" width="5.42578125" style="19" bestFit="1" customWidth="1"/>
    <col min="12785" max="12785" width="23.5703125" style="19" bestFit="1" customWidth="1"/>
    <col min="12786" max="12786" width="5.42578125" style="19" bestFit="1" customWidth="1"/>
    <col min="12787" max="12787" width="21.85546875" style="19" bestFit="1" customWidth="1"/>
    <col min="12788" max="12788" width="5.42578125" style="19" bestFit="1" customWidth="1"/>
    <col min="12789" max="12789" width="21.85546875" style="19" bestFit="1" customWidth="1"/>
    <col min="12790" max="12790" width="5.42578125" style="19" bestFit="1" customWidth="1"/>
    <col min="12791" max="12791" width="21.85546875" style="19" bestFit="1" customWidth="1"/>
    <col min="12792" max="12792" width="5.42578125" style="19" bestFit="1" customWidth="1"/>
    <col min="12793" max="12793" width="21.85546875" style="19" bestFit="1" customWidth="1"/>
    <col min="12794" max="12794" width="5.42578125" style="19" bestFit="1" customWidth="1"/>
    <col min="12795" max="12795" width="21.85546875" style="19" customWidth="1"/>
    <col min="12796" max="12796" width="5.42578125" style="19" bestFit="1" customWidth="1"/>
    <col min="12797" max="12797" width="21.85546875" style="19" customWidth="1"/>
    <col min="12798" max="12798" width="5.42578125" style="19" bestFit="1" customWidth="1"/>
    <col min="12799" max="12799" width="21.85546875" style="19" customWidth="1"/>
    <col min="12800" max="12800" width="5.42578125" style="19" bestFit="1" customWidth="1"/>
    <col min="12801" max="12801" width="21.85546875" style="19" customWidth="1"/>
    <col min="12802" max="12802" width="5.42578125" style="19" customWidth="1"/>
    <col min="12803" max="12803" width="11.28515625" style="19" customWidth="1"/>
    <col min="12804" max="12804" width="10.42578125" style="19" customWidth="1"/>
    <col min="12805" max="12805" width="5.42578125" style="19" bestFit="1" customWidth="1"/>
    <col min="12806" max="12806" width="11.28515625" style="19" customWidth="1"/>
    <col min="12807" max="12807" width="10.42578125" style="19" customWidth="1"/>
    <col min="12808" max="12808" width="5.42578125" style="19" bestFit="1" customWidth="1"/>
    <col min="12809" max="12809" width="11.28515625" style="19" customWidth="1"/>
    <col min="12810" max="12810" width="10.42578125" style="19" customWidth="1"/>
    <col min="12811" max="12811" width="5.42578125" style="19" bestFit="1" customWidth="1"/>
    <col min="12812" max="13012" width="11.42578125" style="19"/>
    <col min="13013" max="13013" width="21.42578125" style="19" customWidth="1"/>
    <col min="13014" max="13014" width="5.42578125" style="19" bestFit="1" customWidth="1"/>
    <col min="13015" max="13015" width="23.140625" style="19" bestFit="1" customWidth="1"/>
    <col min="13016" max="13016" width="5.42578125" style="19" bestFit="1" customWidth="1"/>
    <col min="13017" max="13017" width="23.140625" style="19" bestFit="1" customWidth="1"/>
    <col min="13018" max="13018" width="5.42578125" style="19" bestFit="1" customWidth="1"/>
    <col min="13019" max="13019" width="23.140625" style="19" bestFit="1" customWidth="1"/>
    <col min="13020" max="13020" width="5.42578125" style="19" bestFit="1" customWidth="1"/>
    <col min="13021" max="13021" width="23.140625" style="19" bestFit="1" customWidth="1"/>
    <col min="13022" max="13022" width="5.42578125" style="19" bestFit="1" customWidth="1"/>
    <col min="13023" max="13023" width="23.140625" style="19" bestFit="1" customWidth="1"/>
    <col min="13024" max="13024" width="5.42578125" style="19" bestFit="1" customWidth="1"/>
    <col min="13025" max="13025" width="23.140625" style="19" bestFit="1" customWidth="1"/>
    <col min="13026" max="13026" width="5.42578125" style="19" bestFit="1" customWidth="1"/>
    <col min="13027" max="13027" width="23.140625" style="19" bestFit="1" customWidth="1"/>
    <col min="13028" max="13028" width="5.42578125" style="19" bestFit="1" customWidth="1"/>
    <col min="13029" max="13029" width="23.140625" style="19" bestFit="1" customWidth="1"/>
    <col min="13030" max="13030" width="5.42578125" style="19" bestFit="1" customWidth="1"/>
    <col min="13031" max="13031" width="23.5703125" style="19" bestFit="1" customWidth="1"/>
    <col min="13032" max="13032" width="5.42578125" style="19" bestFit="1" customWidth="1"/>
    <col min="13033" max="13033" width="23.140625" style="19" bestFit="1" customWidth="1"/>
    <col min="13034" max="13034" width="5.42578125" style="19" bestFit="1" customWidth="1"/>
    <col min="13035" max="13035" width="23.140625" style="19" bestFit="1" customWidth="1"/>
    <col min="13036" max="13036" width="5.42578125" style="19" bestFit="1" customWidth="1"/>
    <col min="13037" max="13037" width="23.5703125" style="19" bestFit="1" customWidth="1"/>
    <col min="13038" max="13038" width="5.42578125" style="19" bestFit="1" customWidth="1"/>
    <col min="13039" max="13039" width="23.5703125" style="19" bestFit="1" customWidth="1"/>
    <col min="13040" max="13040" width="5.42578125" style="19" bestFit="1" customWidth="1"/>
    <col min="13041" max="13041" width="23.5703125" style="19" bestFit="1" customWidth="1"/>
    <col min="13042" max="13042" width="5.42578125" style="19" bestFit="1" customWidth="1"/>
    <col min="13043" max="13043" width="21.85546875" style="19" bestFit="1" customWidth="1"/>
    <col min="13044" max="13044" width="5.42578125" style="19" bestFit="1" customWidth="1"/>
    <col min="13045" max="13045" width="21.85546875" style="19" bestFit="1" customWidth="1"/>
    <col min="13046" max="13046" width="5.42578125" style="19" bestFit="1" customWidth="1"/>
    <col min="13047" max="13047" width="21.85546875" style="19" bestFit="1" customWidth="1"/>
    <col min="13048" max="13048" width="5.42578125" style="19" bestFit="1" customWidth="1"/>
    <col min="13049" max="13049" width="21.85546875" style="19" bestFit="1" customWidth="1"/>
    <col min="13050" max="13050" width="5.42578125" style="19" bestFit="1" customWidth="1"/>
    <col min="13051" max="13051" width="21.85546875" style="19" customWidth="1"/>
    <col min="13052" max="13052" width="5.42578125" style="19" bestFit="1" customWidth="1"/>
    <col min="13053" max="13053" width="21.85546875" style="19" customWidth="1"/>
    <col min="13054" max="13054" width="5.42578125" style="19" bestFit="1" customWidth="1"/>
    <col min="13055" max="13055" width="21.85546875" style="19" customWidth="1"/>
    <col min="13056" max="13056" width="5.42578125" style="19" bestFit="1" customWidth="1"/>
    <col min="13057" max="13057" width="21.85546875" style="19" customWidth="1"/>
    <col min="13058" max="13058" width="5.42578125" style="19" customWidth="1"/>
    <col min="13059" max="13059" width="11.28515625" style="19" customWidth="1"/>
    <col min="13060" max="13060" width="10.42578125" style="19" customWidth="1"/>
    <col min="13061" max="13061" width="5.42578125" style="19" bestFit="1" customWidth="1"/>
    <col min="13062" max="13062" width="11.28515625" style="19" customWidth="1"/>
    <col min="13063" max="13063" width="10.42578125" style="19" customWidth="1"/>
    <col min="13064" max="13064" width="5.42578125" style="19" bestFit="1" customWidth="1"/>
    <col min="13065" max="13065" width="11.28515625" style="19" customWidth="1"/>
    <col min="13066" max="13066" width="10.42578125" style="19" customWidth="1"/>
    <col min="13067" max="13067" width="5.42578125" style="19" bestFit="1" customWidth="1"/>
    <col min="13068" max="13268" width="11.42578125" style="19"/>
    <col min="13269" max="13269" width="21.42578125" style="19" customWidth="1"/>
    <col min="13270" max="13270" width="5.42578125" style="19" bestFit="1" customWidth="1"/>
    <col min="13271" max="13271" width="23.140625" style="19" bestFit="1" customWidth="1"/>
    <col min="13272" max="13272" width="5.42578125" style="19" bestFit="1" customWidth="1"/>
    <col min="13273" max="13273" width="23.140625" style="19" bestFit="1" customWidth="1"/>
    <col min="13274" max="13274" width="5.42578125" style="19" bestFit="1" customWidth="1"/>
    <col min="13275" max="13275" width="23.140625" style="19" bestFit="1" customWidth="1"/>
    <col min="13276" max="13276" width="5.42578125" style="19" bestFit="1" customWidth="1"/>
    <col min="13277" max="13277" width="23.140625" style="19" bestFit="1" customWidth="1"/>
    <col min="13278" max="13278" width="5.42578125" style="19" bestFit="1" customWidth="1"/>
    <col min="13279" max="13279" width="23.140625" style="19" bestFit="1" customWidth="1"/>
    <col min="13280" max="13280" width="5.42578125" style="19" bestFit="1" customWidth="1"/>
    <col min="13281" max="13281" width="23.140625" style="19" bestFit="1" customWidth="1"/>
    <col min="13282" max="13282" width="5.42578125" style="19" bestFit="1" customWidth="1"/>
    <col min="13283" max="13283" width="23.140625" style="19" bestFit="1" customWidth="1"/>
    <col min="13284" max="13284" width="5.42578125" style="19" bestFit="1" customWidth="1"/>
    <col min="13285" max="13285" width="23.140625" style="19" bestFit="1" customWidth="1"/>
    <col min="13286" max="13286" width="5.42578125" style="19" bestFit="1" customWidth="1"/>
    <col min="13287" max="13287" width="23.5703125" style="19" bestFit="1" customWidth="1"/>
    <col min="13288" max="13288" width="5.42578125" style="19" bestFit="1" customWidth="1"/>
    <col min="13289" max="13289" width="23.140625" style="19" bestFit="1" customWidth="1"/>
    <col min="13290" max="13290" width="5.42578125" style="19" bestFit="1" customWidth="1"/>
    <col min="13291" max="13291" width="23.140625" style="19" bestFit="1" customWidth="1"/>
    <col min="13292" max="13292" width="5.42578125" style="19" bestFit="1" customWidth="1"/>
    <col min="13293" max="13293" width="23.5703125" style="19" bestFit="1" customWidth="1"/>
    <col min="13294" max="13294" width="5.42578125" style="19" bestFit="1" customWidth="1"/>
    <col min="13295" max="13295" width="23.5703125" style="19" bestFit="1" customWidth="1"/>
    <col min="13296" max="13296" width="5.42578125" style="19" bestFit="1" customWidth="1"/>
    <col min="13297" max="13297" width="23.5703125" style="19" bestFit="1" customWidth="1"/>
    <col min="13298" max="13298" width="5.42578125" style="19" bestFit="1" customWidth="1"/>
    <col min="13299" max="13299" width="21.85546875" style="19" bestFit="1" customWidth="1"/>
    <col min="13300" max="13300" width="5.42578125" style="19" bestFit="1" customWidth="1"/>
    <col min="13301" max="13301" width="21.85546875" style="19" bestFit="1" customWidth="1"/>
    <col min="13302" max="13302" width="5.42578125" style="19" bestFit="1" customWidth="1"/>
    <col min="13303" max="13303" width="21.85546875" style="19" bestFit="1" customWidth="1"/>
    <col min="13304" max="13304" width="5.42578125" style="19" bestFit="1" customWidth="1"/>
    <col min="13305" max="13305" width="21.85546875" style="19" bestFit="1" customWidth="1"/>
    <col min="13306" max="13306" width="5.42578125" style="19" bestFit="1" customWidth="1"/>
    <col min="13307" max="13307" width="21.85546875" style="19" customWidth="1"/>
    <col min="13308" max="13308" width="5.42578125" style="19" bestFit="1" customWidth="1"/>
    <col min="13309" max="13309" width="21.85546875" style="19" customWidth="1"/>
    <col min="13310" max="13310" width="5.42578125" style="19" bestFit="1" customWidth="1"/>
    <col min="13311" max="13311" width="21.85546875" style="19" customWidth="1"/>
    <col min="13312" max="13312" width="5.42578125" style="19" bestFit="1" customWidth="1"/>
    <col min="13313" max="13313" width="21.85546875" style="19" customWidth="1"/>
    <col min="13314" max="13314" width="5.42578125" style="19" customWidth="1"/>
    <col min="13315" max="13315" width="11.28515625" style="19" customWidth="1"/>
    <col min="13316" max="13316" width="10.42578125" style="19" customWidth="1"/>
    <col min="13317" max="13317" width="5.42578125" style="19" bestFit="1" customWidth="1"/>
    <col min="13318" max="13318" width="11.28515625" style="19" customWidth="1"/>
    <col min="13319" max="13319" width="10.42578125" style="19" customWidth="1"/>
    <col min="13320" max="13320" width="5.42578125" style="19" bestFit="1" customWidth="1"/>
    <col min="13321" max="13321" width="11.28515625" style="19" customWidth="1"/>
    <col min="13322" max="13322" width="10.42578125" style="19" customWidth="1"/>
    <col min="13323" max="13323" width="5.42578125" style="19" bestFit="1" customWidth="1"/>
    <col min="13324" max="13524" width="11.42578125" style="19"/>
    <col min="13525" max="13525" width="21.42578125" style="19" customWidth="1"/>
    <col min="13526" max="13526" width="5.42578125" style="19" bestFit="1" customWidth="1"/>
    <col min="13527" max="13527" width="23.140625" style="19" bestFit="1" customWidth="1"/>
    <col min="13528" max="13528" width="5.42578125" style="19" bestFit="1" customWidth="1"/>
    <col min="13529" max="13529" width="23.140625" style="19" bestFit="1" customWidth="1"/>
    <col min="13530" max="13530" width="5.42578125" style="19" bestFit="1" customWidth="1"/>
    <col min="13531" max="13531" width="23.140625" style="19" bestFit="1" customWidth="1"/>
    <col min="13532" max="13532" width="5.42578125" style="19" bestFit="1" customWidth="1"/>
    <col min="13533" max="13533" width="23.140625" style="19" bestFit="1" customWidth="1"/>
    <col min="13534" max="13534" width="5.42578125" style="19" bestFit="1" customWidth="1"/>
    <col min="13535" max="13535" width="23.140625" style="19" bestFit="1" customWidth="1"/>
    <col min="13536" max="13536" width="5.42578125" style="19" bestFit="1" customWidth="1"/>
    <col min="13537" max="13537" width="23.140625" style="19" bestFit="1" customWidth="1"/>
    <col min="13538" max="13538" width="5.42578125" style="19" bestFit="1" customWidth="1"/>
    <col min="13539" max="13539" width="23.140625" style="19" bestFit="1" customWidth="1"/>
    <col min="13540" max="13540" width="5.42578125" style="19" bestFit="1" customWidth="1"/>
    <col min="13541" max="13541" width="23.140625" style="19" bestFit="1" customWidth="1"/>
    <col min="13542" max="13542" width="5.42578125" style="19" bestFit="1" customWidth="1"/>
    <col min="13543" max="13543" width="23.5703125" style="19" bestFit="1" customWidth="1"/>
    <col min="13544" max="13544" width="5.42578125" style="19" bestFit="1" customWidth="1"/>
    <col min="13545" max="13545" width="23.140625" style="19" bestFit="1" customWidth="1"/>
    <col min="13546" max="13546" width="5.42578125" style="19" bestFit="1" customWidth="1"/>
    <col min="13547" max="13547" width="23.140625" style="19" bestFit="1" customWidth="1"/>
    <col min="13548" max="13548" width="5.42578125" style="19" bestFit="1" customWidth="1"/>
    <col min="13549" max="13549" width="23.5703125" style="19" bestFit="1" customWidth="1"/>
    <col min="13550" max="13550" width="5.42578125" style="19" bestFit="1" customWidth="1"/>
    <col min="13551" max="13551" width="23.5703125" style="19" bestFit="1" customWidth="1"/>
    <col min="13552" max="13552" width="5.42578125" style="19" bestFit="1" customWidth="1"/>
    <col min="13553" max="13553" width="23.5703125" style="19" bestFit="1" customWidth="1"/>
    <col min="13554" max="13554" width="5.42578125" style="19" bestFit="1" customWidth="1"/>
    <col min="13555" max="13555" width="21.85546875" style="19" bestFit="1" customWidth="1"/>
    <col min="13556" max="13556" width="5.42578125" style="19" bestFit="1" customWidth="1"/>
    <col min="13557" max="13557" width="21.85546875" style="19" bestFit="1" customWidth="1"/>
    <col min="13558" max="13558" width="5.42578125" style="19" bestFit="1" customWidth="1"/>
    <col min="13559" max="13559" width="21.85546875" style="19" bestFit="1" customWidth="1"/>
    <col min="13560" max="13560" width="5.42578125" style="19" bestFit="1" customWidth="1"/>
    <col min="13561" max="13561" width="21.85546875" style="19" bestFit="1" customWidth="1"/>
    <col min="13562" max="13562" width="5.42578125" style="19" bestFit="1" customWidth="1"/>
    <col min="13563" max="13563" width="21.85546875" style="19" customWidth="1"/>
    <col min="13564" max="13564" width="5.42578125" style="19" bestFit="1" customWidth="1"/>
    <col min="13565" max="13565" width="21.85546875" style="19" customWidth="1"/>
    <col min="13566" max="13566" width="5.42578125" style="19" bestFit="1" customWidth="1"/>
    <col min="13567" max="13567" width="21.85546875" style="19" customWidth="1"/>
    <col min="13568" max="13568" width="5.42578125" style="19" bestFit="1" customWidth="1"/>
    <col min="13569" max="13569" width="21.85546875" style="19" customWidth="1"/>
    <col min="13570" max="13570" width="5.42578125" style="19" customWidth="1"/>
    <col min="13571" max="13571" width="11.28515625" style="19" customWidth="1"/>
    <col min="13572" max="13572" width="10.42578125" style="19" customWidth="1"/>
    <col min="13573" max="13573" width="5.42578125" style="19" bestFit="1" customWidth="1"/>
    <col min="13574" max="13574" width="11.28515625" style="19" customWidth="1"/>
    <col min="13575" max="13575" width="10.42578125" style="19" customWidth="1"/>
    <col min="13576" max="13576" width="5.42578125" style="19" bestFit="1" customWidth="1"/>
    <col min="13577" max="13577" width="11.28515625" style="19" customWidth="1"/>
    <col min="13578" max="13578" width="10.42578125" style="19" customWidth="1"/>
    <col min="13579" max="13579" width="5.42578125" style="19" bestFit="1" customWidth="1"/>
    <col min="13580" max="13780" width="11.42578125" style="19"/>
    <col min="13781" max="13781" width="21.42578125" style="19" customWidth="1"/>
    <col min="13782" max="13782" width="5.42578125" style="19" bestFit="1" customWidth="1"/>
    <col min="13783" max="13783" width="23.140625" style="19" bestFit="1" customWidth="1"/>
    <col min="13784" max="13784" width="5.42578125" style="19" bestFit="1" customWidth="1"/>
    <col min="13785" max="13785" width="23.140625" style="19" bestFit="1" customWidth="1"/>
    <col min="13786" max="13786" width="5.42578125" style="19" bestFit="1" customWidth="1"/>
    <col min="13787" max="13787" width="23.140625" style="19" bestFit="1" customWidth="1"/>
    <col min="13788" max="13788" width="5.42578125" style="19" bestFit="1" customWidth="1"/>
    <col min="13789" max="13789" width="23.140625" style="19" bestFit="1" customWidth="1"/>
    <col min="13790" max="13790" width="5.42578125" style="19" bestFit="1" customWidth="1"/>
    <col min="13791" max="13791" width="23.140625" style="19" bestFit="1" customWidth="1"/>
    <col min="13792" max="13792" width="5.42578125" style="19" bestFit="1" customWidth="1"/>
    <col min="13793" max="13793" width="23.140625" style="19" bestFit="1" customWidth="1"/>
    <col min="13794" max="13794" width="5.42578125" style="19" bestFit="1" customWidth="1"/>
    <col min="13795" max="13795" width="23.140625" style="19" bestFit="1" customWidth="1"/>
    <col min="13796" max="13796" width="5.42578125" style="19" bestFit="1" customWidth="1"/>
    <col min="13797" max="13797" width="23.140625" style="19" bestFit="1" customWidth="1"/>
    <col min="13798" max="13798" width="5.42578125" style="19" bestFit="1" customWidth="1"/>
    <col min="13799" max="13799" width="23.5703125" style="19" bestFit="1" customWidth="1"/>
    <col min="13800" max="13800" width="5.42578125" style="19" bestFit="1" customWidth="1"/>
    <col min="13801" max="13801" width="23.140625" style="19" bestFit="1" customWidth="1"/>
    <col min="13802" max="13802" width="5.42578125" style="19" bestFit="1" customWidth="1"/>
    <col min="13803" max="13803" width="23.140625" style="19" bestFit="1" customWidth="1"/>
    <col min="13804" max="13804" width="5.42578125" style="19" bestFit="1" customWidth="1"/>
    <col min="13805" max="13805" width="23.5703125" style="19" bestFit="1" customWidth="1"/>
    <col min="13806" max="13806" width="5.42578125" style="19" bestFit="1" customWidth="1"/>
    <col min="13807" max="13807" width="23.5703125" style="19" bestFit="1" customWidth="1"/>
    <col min="13808" max="13808" width="5.42578125" style="19" bestFit="1" customWidth="1"/>
    <col min="13809" max="13809" width="23.5703125" style="19" bestFit="1" customWidth="1"/>
    <col min="13810" max="13810" width="5.42578125" style="19" bestFit="1" customWidth="1"/>
    <col min="13811" max="13811" width="21.85546875" style="19" bestFit="1" customWidth="1"/>
    <col min="13812" max="13812" width="5.42578125" style="19" bestFit="1" customWidth="1"/>
    <col min="13813" max="13813" width="21.85546875" style="19" bestFit="1" customWidth="1"/>
    <col min="13814" max="13814" width="5.42578125" style="19" bestFit="1" customWidth="1"/>
    <col min="13815" max="13815" width="21.85546875" style="19" bestFit="1" customWidth="1"/>
    <col min="13816" max="13816" width="5.42578125" style="19" bestFit="1" customWidth="1"/>
    <col min="13817" max="13817" width="21.85546875" style="19" bestFit="1" customWidth="1"/>
    <col min="13818" max="13818" width="5.42578125" style="19" bestFit="1" customWidth="1"/>
    <col min="13819" max="13819" width="21.85546875" style="19" customWidth="1"/>
    <col min="13820" max="13820" width="5.42578125" style="19" bestFit="1" customWidth="1"/>
    <col min="13821" max="13821" width="21.85546875" style="19" customWidth="1"/>
    <col min="13822" max="13822" width="5.42578125" style="19" bestFit="1" customWidth="1"/>
    <col min="13823" max="13823" width="21.85546875" style="19" customWidth="1"/>
    <col min="13824" max="13824" width="5.42578125" style="19" bestFit="1" customWidth="1"/>
    <col min="13825" max="13825" width="21.85546875" style="19" customWidth="1"/>
    <col min="13826" max="13826" width="5.42578125" style="19" customWidth="1"/>
    <col min="13827" max="13827" width="11.28515625" style="19" customWidth="1"/>
    <col min="13828" max="13828" width="10.42578125" style="19" customWidth="1"/>
    <col min="13829" max="13829" width="5.42578125" style="19" bestFit="1" customWidth="1"/>
    <col min="13830" max="13830" width="11.28515625" style="19" customWidth="1"/>
    <col min="13831" max="13831" width="10.42578125" style="19" customWidth="1"/>
    <col min="13832" max="13832" width="5.42578125" style="19" bestFit="1" customWidth="1"/>
    <col min="13833" max="13833" width="11.28515625" style="19" customWidth="1"/>
    <col min="13834" max="13834" width="10.42578125" style="19" customWidth="1"/>
    <col min="13835" max="13835" width="5.42578125" style="19" bestFit="1" customWidth="1"/>
    <col min="13836" max="14036" width="11.42578125" style="19"/>
    <col min="14037" max="14037" width="21.42578125" style="19" customWidth="1"/>
    <col min="14038" max="14038" width="5.42578125" style="19" bestFit="1" customWidth="1"/>
    <col min="14039" max="14039" width="23.140625" style="19" bestFit="1" customWidth="1"/>
    <col min="14040" max="14040" width="5.42578125" style="19" bestFit="1" customWidth="1"/>
    <col min="14041" max="14041" width="23.140625" style="19" bestFit="1" customWidth="1"/>
    <col min="14042" max="14042" width="5.42578125" style="19" bestFit="1" customWidth="1"/>
    <col min="14043" max="14043" width="23.140625" style="19" bestFit="1" customWidth="1"/>
    <col min="14044" max="14044" width="5.42578125" style="19" bestFit="1" customWidth="1"/>
    <col min="14045" max="14045" width="23.140625" style="19" bestFit="1" customWidth="1"/>
    <col min="14046" max="14046" width="5.42578125" style="19" bestFit="1" customWidth="1"/>
    <col min="14047" max="14047" width="23.140625" style="19" bestFit="1" customWidth="1"/>
    <col min="14048" max="14048" width="5.42578125" style="19" bestFit="1" customWidth="1"/>
    <col min="14049" max="14049" width="23.140625" style="19" bestFit="1" customWidth="1"/>
    <col min="14050" max="14050" width="5.42578125" style="19" bestFit="1" customWidth="1"/>
    <col min="14051" max="14051" width="23.140625" style="19" bestFit="1" customWidth="1"/>
    <col min="14052" max="14052" width="5.42578125" style="19" bestFit="1" customWidth="1"/>
    <col min="14053" max="14053" width="23.140625" style="19" bestFit="1" customWidth="1"/>
    <col min="14054" max="14054" width="5.42578125" style="19" bestFit="1" customWidth="1"/>
    <col min="14055" max="14055" width="23.5703125" style="19" bestFit="1" customWidth="1"/>
    <col min="14056" max="14056" width="5.42578125" style="19" bestFit="1" customWidth="1"/>
    <col min="14057" max="14057" width="23.140625" style="19" bestFit="1" customWidth="1"/>
    <col min="14058" max="14058" width="5.42578125" style="19" bestFit="1" customWidth="1"/>
    <col min="14059" max="14059" width="23.140625" style="19" bestFit="1" customWidth="1"/>
    <col min="14060" max="14060" width="5.42578125" style="19" bestFit="1" customWidth="1"/>
    <col min="14061" max="14061" width="23.5703125" style="19" bestFit="1" customWidth="1"/>
    <col min="14062" max="14062" width="5.42578125" style="19" bestFit="1" customWidth="1"/>
    <col min="14063" max="14063" width="23.5703125" style="19" bestFit="1" customWidth="1"/>
    <col min="14064" max="14064" width="5.42578125" style="19" bestFit="1" customWidth="1"/>
    <col min="14065" max="14065" width="23.5703125" style="19" bestFit="1" customWidth="1"/>
    <col min="14066" max="14066" width="5.42578125" style="19" bestFit="1" customWidth="1"/>
    <col min="14067" max="14067" width="21.85546875" style="19" bestFit="1" customWidth="1"/>
    <col min="14068" max="14068" width="5.42578125" style="19" bestFit="1" customWidth="1"/>
    <col min="14069" max="14069" width="21.85546875" style="19" bestFit="1" customWidth="1"/>
    <col min="14070" max="14070" width="5.42578125" style="19" bestFit="1" customWidth="1"/>
    <col min="14071" max="14071" width="21.85546875" style="19" bestFit="1" customWidth="1"/>
    <col min="14072" max="14072" width="5.42578125" style="19" bestFit="1" customWidth="1"/>
    <col min="14073" max="14073" width="21.85546875" style="19" bestFit="1" customWidth="1"/>
    <col min="14074" max="14074" width="5.42578125" style="19" bestFit="1" customWidth="1"/>
    <col min="14075" max="14075" width="21.85546875" style="19" customWidth="1"/>
    <col min="14076" max="14076" width="5.42578125" style="19" bestFit="1" customWidth="1"/>
    <col min="14077" max="14077" width="21.85546875" style="19" customWidth="1"/>
    <col min="14078" max="14078" width="5.42578125" style="19" bestFit="1" customWidth="1"/>
    <col min="14079" max="14079" width="21.85546875" style="19" customWidth="1"/>
    <col min="14080" max="14080" width="5.42578125" style="19" bestFit="1" customWidth="1"/>
    <col min="14081" max="14081" width="21.85546875" style="19" customWidth="1"/>
    <col min="14082" max="14082" width="5.42578125" style="19" customWidth="1"/>
    <col min="14083" max="14083" width="11.28515625" style="19" customWidth="1"/>
    <col min="14084" max="14084" width="10.42578125" style="19" customWidth="1"/>
    <col min="14085" max="14085" width="5.42578125" style="19" bestFit="1" customWidth="1"/>
    <col min="14086" max="14086" width="11.28515625" style="19" customWidth="1"/>
    <col min="14087" max="14087" width="10.42578125" style="19" customWidth="1"/>
    <col min="14088" max="14088" width="5.42578125" style="19" bestFit="1" customWidth="1"/>
    <col min="14089" max="14089" width="11.28515625" style="19" customWidth="1"/>
    <col min="14090" max="14090" width="10.42578125" style="19" customWidth="1"/>
    <col min="14091" max="14091" width="5.42578125" style="19" bestFit="1" customWidth="1"/>
    <col min="14092" max="14292" width="11.42578125" style="19"/>
    <col min="14293" max="14293" width="21.42578125" style="19" customWidth="1"/>
    <col min="14294" max="14294" width="5.42578125" style="19" bestFit="1" customWidth="1"/>
    <col min="14295" max="14295" width="23.140625" style="19" bestFit="1" customWidth="1"/>
    <col min="14296" max="14296" width="5.42578125" style="19" bestFit="1" customWidth="1"/>
    <col min="14297" max="14297" width="23.140625" style="19" bestFit="1" customWidth="1"/>
    <col min="14298" max="14298" width="5.42578125" style="19" bestFit="1" customWidth="1"/>
    <col min="14299" max="14299" width="23.140625" style="19" bestFit="1" customWidth="1"/>
    <col min="14300" max="14300" width="5.42578125" style="19" bestFit="1" customWidth="1"/>
    <col min="14301" max="14301" width="23.140625" style="19" bestFit="1" customWidth="1"/>
    <col min="14302" max="14302" width="5.42578125" style="19" bestFit="1" customWidth="1"/>
    <col min="14303" max="14303" width="23.140625" style="19" bestFit="1" customWidth="1"/>
    <col min="14304" max="14304" width="5.42578125" style="19" bestFit="1" customWidth="1"/>
    <col min="14305" max="14305" width="23.140625" style="19" bestFit="1" customWidth="1"/>
    <col min="14306" max="14306" width="5.42578125" style="19" bestFit="1" customWidth="1"/>
    <col min="14307" max="14307" width="23.140625" style="19" bestFit="1" customWidth="1"/>
    <col min="14308" max="14308" width="5.42578125" style="19" bestFit="1" customWidth="1"/>
    <col min="14309" max="14309" width="23.140625" style="19" bestFit="1" customWidth="1"/>
    <col min="14310" max="14310" width="5.42578125" style="19" bestFit="1" customWidth="1"/>
    <col min="14311" max="14311" width="23.5703125" style="19" bestFit="1" customWidth="1"/>
    <col min="14312" max="14312" width="5.42578125" style="19" bestFit="1" customWidth="1"/>
    <col min="14313" max="14313" width="23.140625" style="19" bestFit="1" customWidth="1"/>
    <col min="14314" max="14314" width="5.42578125" style="19" bestFit="1" customWidth="1"/>
    <col min="14315" max="14315" width="23.140625" style="19" bestFit="1" customWidth="1"/>
    <col min="14316" max="14316" width="5.42578125" style="19" bestFit="1" customWidth="1"/>
    <col min="14317" max="14317" width="23.5703125" style="19" bestFit="1" customWidth="1"/>
    <col min="14318" max="14318" width="5.42578125" style="19" bestFit="1" customWidth="1"/>
    <col min="14319" max="14319" width="23.5703125" style="19" bestFit="1" customWidth="1"/>
    <col min="14320" max="14320" width="5.42578125" style="19" bestFit="1" customWidth="1"/>
    <col min="14321" max="14321" width="23.5703125" style="19" bestFit="1" customWidth="1"/>
    <col min="14322" max="14322" width="5.42578125" style="19" bestFit="1" customWidth="1"/>
    <col min="14323" max="14323" width="21.85546875" style="19" bestFit="1" customWidth="1"/>
    <col min="14324" max="14324" width="5.42578125" style="19" bestFit="1" customWidth="1"/>
    <col min="14325" max="14325" width="21.85546875" style="19" bestFit="1" customWidth="1"/>
    <col min="14326" max="14326" width="5.42578125" style="19" bestFit="1" customWidth="1"/>
    <col min="14327" max="14327" width="21.85546875" style="19" bestFit="1" customWidth="1"/>
    <col min="14328" max="14328" width="5.42578125" style="19" bestFit="1" customWidth="1"/>
    <col min="14329" max="14329" width="21.85546875" style="19" bestFit="1" customWidth="1"/>
    <col min="14330" max="14330" width="5.42578125" style="19" bestFit="1" customWidth="1"/>
    <col min="14331" max="14331" width="21.85546875" style="19" customWidth="1"/>
    <col min="14332" max="14332" width="5.42578125" style="19" bestFit="1" customWidth="1"/>
    <col min="14333" max="14333" width="21.85546875" style="19" customWidth="1"/>
    <col min="14334" max="14334" width="5.42578125" style="19" bestFit="1" customWidth="1"/>
    <col min="14335" max="14335" width="21.85546875" style="19" customWidth="1"/>
    <col min="14336" max="14336" width="5.42578125" style="19" bestFit="1" customWidth="1"/>
    <col min="14337" max="14337" width="21.85546875" style="19" customWidth="1"/>
    <col min="14338" max="14338" width="5.42578125" style="19" customWidth="1"/>
    <col min="14339" max="14339" width="11.28515625" style="19" customWidth="1"/>
    <col min="14340" max="14340" width="10.42578125" style="19" customWidth="1"/>
    <col min="14341" max="14341" width="5.42578125" style="19" bestFit="1" customWidth="1"/>
    <col min="14342" max="14342" width="11.28515625" style="19" customWidth="1"/>
    <col min="14343" max="14343" width="10.42578125" style="19" customWidth="1"/>
    <col min="14344" max="14344" width="5.42578125" style="19" bestFit="1" customWidth="1"/>
    <col min="14345" max="14345" width="11.28515625" style="19" customWidth="1"/>
    <col min="14346" max="14346" width="10.42578125" style="19" customWidth="1"/>
    <col min="14347" max="14347" width="5.42578125" style="19" bestFit="1" customWidth="1"/>
    <col min="14348" max="14548" width="11.42578125" style="19"/>
    <col min="14549" max="14549" width="21.42578125" style="19" customWidth="1"/>
    <col min="14550" max="14550" width="5.42578125" style="19" bestFit="1" customWidth="1"/>
    <col min="14551" max="14551" width="23.140625" style="19" bestFit="1" customWidth="1"/>
    <col min="14552" max="14552" width="5.42578125" style="19" bestFit="1" customWidth="1"/>
    <col min="14553" max="14553" width="23.140625" style="19" bestFit="1" customWidth="1"/>
    <col min="14554" max="14554" width="5.42578125" style="19" bestFit="1" customWidth="1"/>
    <col min="14555" max="14555" width="23.140625" style="19" bestFit="1" customWidth="1"/>
    <col min="14556" max="14556" width="5.42578125" style="19" bestFit="1" customWidth="1"/>
    <col min="14557" max="14557" width="23.140625" style="19" bestFit="1" customWidth="1"/>
    <col min="14558" max="14558" width="5.42578125" style="19" bestFit="1" customWidth="1"/>
    <col min="14559" max="14559" width="23.140625" style="19" bestFit="1" customWidth="1"/>
    <col min="14560" max="14560" width="5.42578125" style="19" bestFit="1" customWidth="1"/>
    <col min="14561" max="14561" width="23.140625" style="19" bestFit="1" customWidth="1"/>
    <col min="14562" max="14562" width="5.42578125" style="19" bestFit="1" customWidth="1"/>
    <col min="14563" max="14563" width="23.140625" style="19" bestFit="1" customWidth="1"/>
    <col min="14564" max="14564" width="5.42578125" style="19" bestFit="1" customWidth="1"/>
    <col min="14565" max="14565" width="23.140625" style="19" bestFit="1" customWidth="1"/>
    <col min="14566" max="14566" width="5.42578125" style="19" bestFit="1" customWidth="1"/>
    <col min="14567" max="14567" width="23.5703125" style="19" bestFit="1" customWidth="1"/>
    <col min="14568" max="14568" width="5.42578125" style="19" bestFit="1" customWidth="1"/>
    <col min="14569" max="14569" width="23.140625" style="19" bestFit="1" customWidth="1"/>
    <col min="14570" max="14570" width="5.42578125" style="19" bestFit="1" customWidth="1"/>
    <col min="14571" max="14571" width="23.140625" style="19" bestFit="1" customWidth="1"/>
    <col min="14572" max="14572" width="5.42578125" style="19" bestFit="1" customWidth="1"/>
    <col min="14573" max="14573" width="23.5703125" style="19" bestFit="1" customWidth="1"/>
    <col min="14574" max="14574" width="5.42578125" style="19" bestFit="1" customWidth="1"/>
    <col min="14575" max="14575" width="23.5703125" style="19" bestFit="1" customWidth="1"/>
    <col min="14576" max="14576" width="5.42578125" style="19" bestFit="1" customWidth="1"/>
    <col min="14577" max="14577" width="23.5703125" style="19" bestFit="1" customWidth="1"/>
    <col min="14578" max="14578" width="5.42578125" style="19" bestFit="1" customWidth="1"/>
    <col min="14579" max="14579" width="21.85546875" style="19" bestFit="1" customWidth="1"/>
    <col min="14580" max="14580" width="5.42578125" style="19" bestFit="1" customWidth="1"/>
    <col min="14581" max="14581" width="21.85546875" style="19" bestFit="1" customWidth="1"/>
    <col min="14582" max="14582" width="5.42578125" style="19" bestFit="1" customWidth="1"/>
    <col min="14583" max="14583" width="21.85546875" style="19" bestFit="1" customWidth="1"/>
    <col min="14584" max="14584" width="5.42578125" style="19" bestFit="1" customWidth="1"/>
    <col min="14585" max="14585" width="21.85546875" style="19" bestFit="1" customWidth="1"/>
    <col min="14586" max="14586" width="5.42578125" style="19" bestFit="1" customWidth="1"/>
    <col min="14587" max="14587" width="21.85546875" style="19" customWidth="1"/>
    <col min="14588" max="14588" width="5.42578125" style="19" bestFit="1" customWidth="1"/>
    <col min="14589" max="14589" width="21.85546875" style="19" customWidth="1"/>
    <col min="14590" max="14590" width="5.42578125" style="19" bestFit="1" customWidth="1"/>
    <col min="14591" max="14591" width="21.85546875" style="19" customWidth="1"/>
    <col min="14592" max="14592" width="5.42578125" style="19" bestFit="1" customWidth="1"/>
    <col min="14593" max="14593" width="21.85546875" style="19" customWidth="1"/>
    <col min="14594" max="14594" width="5.42578125" style="19" customWidth="1"/>
    <col min="14595" max="14595" width="11.28515625" style="19" customWidth="1"/>
    <col min="14596" max="14596" width="10.42578125" style="19" customWidth="1"/>
    <col min="14597" max="14597" width="5.42578125" style="19" bestFit="1" customWidth="1"/>
    <col min="14598" max="14598" width="11.28515625" style="19" customWidth="1"/>
    <col min="14599" max="14599" width="10.42578125" style="19" customWidth="1"/>
    <col min="14600" max="14600" width="5.42578125" style="19" bestFit="1" customWidth="1"/>
    <col min="14601" max="14601" width="11.28515625" style="19" customWidth="1"/>
    <col min="14602" max="14602" width="10.42578125" style="19" customWidth="1"/>
    <col min="14603" max="14603" width="5.42578125" style="19" bestFit="1" customWidth="1"/>
    <col min="14604" max="14804" width="11.42578125" style="19"/>
    <col min="14805" max="14805" width="21.42578125" style="19" customWidth="1"/>
    <col min="14806" max="14806" width="5.42578125" style="19" bestFit="1" customWidth="1"/>
    <col min="14807" max="14807" width="23.140625" style="19" bestFit="1" customWidth="1"/>
    <col min="14808" max="14808" width="5.42578125" style="19" bestFit="1" customWidth="1"/>
    <col min="14809" max="14809" width="23.140625" style="19" bestFit="1" customWidth="1"/>
    <col min="14810" max="14810" width="5.42578125" style="19" bestFit="1" customWidth="1"/>
    <col min="14811" max="14811" width="23.140625" style="19" bestFit="1" customWidth="1"/>
    <col min="14812" max="14812" width="5.42578125" style="19" bestFit="1" customWidth="1"/>
    <col min="14813" max="14813" width="23.140625" style="19" bestFit="1" customWidth="1"/>
    <col min="14814" max="14814" width="5.42578125" style="19" bestFit="1" customWidth="1"/>
    <col min="14815" max="14815" width="23.140625" style="19" bestFit="1" customWidth="1"/>
    <col min="14816" max="14816" width="5.42578125" style="19" bestFit="1" customWidth="1"/>
    <col min="14817" max="14817" width="23.140625" style="19" bestFit="1" customWidth="1"/>
    <col min="14818" max="14818" width="5.42578125" style="19" bestFit="1" customWidth="1"/>
    <col min="14819" max="14819" width="23.140625" style="19" bestFit="1" customWidth="1"/>
    <col min="14820" max="14820" width="5.42578125" style="19" bestFit="1" customWidth="1"/>
    <col min="14821" max="14821" width="23.140625" style="19" bestFit="1" customWidth="1"/>
    <col min="14822" max="14822" width="5.42578125" style="19" bestFit="1" customWidth="1"/>
    <col min="14823" max="14823" width="23.5703125" style="19" bestFit="1" customWidth="1"/>
    <col min="14824" max="14824" width="5.42578125" style="19" bestFit="1" customWidth="1"/>
    <col min="14825" max="14825" width="23.140625" style="19" bestFit="1" customWidth="1"/>
    <col min="14826" max="14826" width="5.42578125" style="19" bestFit="1" customWidth="1"/>
    <col min="14827" max="14827" width="23.140625" style="19" bestFit="1" customWidth="1"/>
    <col min="14828" max="14828" width="5.42578125" style="19" bestFit="1" customWidth="1"/>
    <col min="14829" max="14829" width="23.5703125" style="19" bestFit="1" customWidth="1"/>
    <col min="14830" max="14830" width="5.42578125" style="19" bestFit="1" customWidth="1"/>
    <col min="14831" max="14831" width="23.5703125" style="19" bestFit="1" customWidth="1"/>
    <col min="14832" max="14832" width="5.42578125" style="19" bestFit="1" customWidth="1"/>
    <col min="14833" max="14833" width="23.5703125" style="19" bestFit="1" customWidth="1"/>
    <col min="14834" max="14834" width="5.42578125" style="19" bestFit="1" customWidth="1"/>
    <col min="14835" max="14835" width="21.85546875" style="19" bestFit="1" customWidth="1"/>
    <col min="14836" max="14836" width="5.42578125" style="19" bestFit="1" customWidth="1"/>
    <col min="14837" max="14837" width="21.85546875" style="19" bestFit="1" customWidth="1"/>
    <col min="14838" max="14838" width="5.42578125" style="19" bestFit="1" customWidth="1"/>
    <col min="14839" max="14839" width="21.85546875" style="19" bestFit="1" customWidth="1"/>
    <col min="14840" max="14840" width="5.42578125" style="19" bestFit="1" customWidth="1"/>
    <col min="14841" max="14841" width="21.85546875" style="19" bestFit="1" customWidth="1"/>
    <col min="14842" max="14842" width="5.42578125" style="19" bestFit="1" customWidth="1"/>
    <col min="14843" max="14843" width="21.85546875" style="19" customWidth="1"/>
    <col min="14844" max="14844" width="5.42578125" style="19" bestFit="1" customWidth="1"/>
    <col min="14845" max="14845" width="21.85546875" style="19" customWidth="1"/>
    <col min="14846" max="14846" width="5.42578125" style="19" bestFit="1" customWidth="1"/>
    <col min="14847" max="14847" width="21.85546875" style="19" customWidth="1"/>
    <col min="14848" max="14848" width="5.42578125" style="19" bestFit="1" customWidth="1"/>
    <col min="14849" max="14849" width="21.85546875" style="19" customWidth="1"/>
    <col min="14850" max="14850" width="5.42578125" style="19" customWidth="1"/>
    <col min="14851" max="14851" width="11.28515625" style="19" customWidth="1"/>
    <col min="14852" max="14852" width="10.42578125" style="19" customWidth="1"/>
    <col min="14853" max="14853" width="5.42578125" style="19" bestFit="1" customWidth="1"/>
    <col min="14854" max="14854" width="11.28515625" style="19" customWidth="1"/>
    <col min="14855" max="14855" width="10.42578125" style="19" customWidth="1"/>
    <col min="14856" max="14856" width="5.42578125" style="19" bestFit="1" customWidth="1"/>
    <col min="14857" max="14857" width="11.28515625" style="19" customWidth="1"/>
    <col min="14858" max="14858" width="10.42578125" style="19" customWidth="1"/>
    <col min="14859" max="14859" width="5.42578125" style="19" bestFit="1" customWidth="1"/>
    <col min="14860" max="15060" width="11.42578125" style="19"/>
    <col min="15061" max="15061" width="21.42578125" style="19" customWidth="1"/>
    <col min="15062" max="15062" width="5.42578125" style="19" bestFit="1" customWidth="1"/>
    <col min="15063" max="15063" width="23.140625" style="19" bestFit="1" customWidth="1"/>
    <col min="15064" max="15064" width="5.42578125" style="19" bestFit="1" customWidth="1"/>
    <col min="15065" max="15065" width="23.140625" style="19" bestFit="1" customWidth="1"/>
    <col min="15066" max="15066" width="5.42578125" style="19" bestFit="1" customWidth="1"/>
    <col min="15067" max="15067" width="23.140625" style="19" bestFit="1" customWidth="1"/>
    <col min="15068" max="15068" width="5.42578125" style="19" bestFit="1" customWidth="1"/>
    <col min="15069" max="15069" width="23.140625" style="19" bestFit="1" customWidth="1"/>
    <col min="15070" max="15070" width="5.42578125" style="19" bestFit="1" customWidth="1"/>
    <col min="15071" max="15071" width="23.140625" style="19" bestFit="1" customWidth="1"/>
    <col min="15072" max="15072" width="5.42578125" style="19" bestFit="1" customWidth="1"/>
    <col min="15073" max="15073" width="23.140625" style="19" bestFit="1" customWidth="1"/>
    <col min="15074" max="15074" width="5.42578125" style="19" bestFit="1" customWidth="1"/>
    <col min="15075" max="15075" width="23.140625" style="19" bestFit="1" customWidth="1"/>
    <col min="15076" max="15076" width="5.42578125" style="19" bestFit="1" customWidth="1"/>
    <col min="15077" max="15077" width="23.140625" style="19" bestFit="1" customWidth="1"/>
    <col min="15078" max="15078" width="5.42578125" style="19" bestFit="1" customWidth="1"/>
    <col min="15079" max="15079" width="23.5703125" style="19" bestFit="1" customWidth="1"/>
    <col min="15080" max="15080" width="5.42578125" style="19" bestFit="1" customWidth="1"/>
    <col min="15081" max="15081" width="23.140625" style="19" bestFit="1" customWidth="1"/>
    <col min="15082" max="15082" width="5.42578125" style="19" bestFit="1" customWidth="1"/>
    <col min="15083" max="15083" width="23.140625" style="19" bestFit="1" customWidth="1"/>
    <col min="15084" max="15084" width="5.42578125" style="19" bestFit="1" customWidth="1"/>
    <col min="15085" max="15085" width="23.5703125" style="19" bestFit="1" customWidth="1"/>
    <col min="15086" max="15086" width="5.42578125" style="19" bestFit="1" customWidth="1"/>
    <col min="15087" max="15087" width="23.5703125" style="19" bestFit="1" customWidth="1"/>
    <col min="15088" max="15088" width="5.42578125" style="19" bestFit="1" customWidth="1"/>
    <col min="15089" max="15089" width="23.5703125" style="19" bestFit="1" customWidth="1"/>
    <col min="15090" max="15090" width="5.42578125" style="19" bestFit="1" customWidth="1"/>
    <col min="15091" max="15091" width="21.85546875" style="19" bestFit="1" customWidth="1"/>
    <col min="15092" max="15092" width="5.42578125" style="19" bestFit="1" customWidth="1"/>
    <col min="15093" max="15093" width="21.85546875" style="19" bestFit="1" customWidth="1"/>
    <col min="15094" max="15094" width="5.42578125" style="19" bestFit="1" customWidth="1"/>
    <col min="15095" max="15095" width="21.85546875" style="19" bestFit="1" customWidth="1"/>
    <col min="15096" max="15096" width="5.42578125" style="19" bestFit="1" customWidth="1"/>
    <col min="15097" max="15097" width="21.85546875" style="19" bestFit="1" customWidth="1"/>
    <col min="15098" max="15098" width="5.42578125" style="19" bestFit="1" customWidth="1"/>
    <col min="15099" max="15099" width="21.85546875" style="19" customWidth="1"/>
    <col min="15100" max="15100" width="5.42578125" style="19" bestFit="1" customWidth="1"/>
    <col min="15101" max="15101" width="21.85546875" style="19" customWidth="1"/>
    <col min="15102" max="15102" width="5.42578125" style="19" bestFit="1" customWidth="1"/>
    <col min="15103" max="15103" width="21.85546875" style="19" customWidth="1"/>
    <col min="15104" max="15104" width="5.42578125" style="19" bestFit="1" customWidth="1"/>
    <col min="15105" max="15105" width="21.85546875" style="19" customWidth="1"/>
    <col min="15106" max="15106" width="5.42578125" style="19" customWidth="1"/>
    <col min="15107" max="15107" width="11.28515625" style="19" customWidth="1"/>
    <col min="15108" max="15108" width="10.42578125" style="19" customWidth="1"/>
    <col min="15109" max="15109" width="5.42578125" style="19" bestFit="1" customWidth="1"/>
    <col min="15110" max="15110" width="11.28515625" style="19" customWidth="1"/>
    <col min="15111" max="15111" width="10.42578125" style="19" customWidth="1"/>
    <col min="15112" max="15112" width="5.42578125" style="19" bestFit="1" customWidth="1"/>
    <col min="15113" max="15113" width="11.28515625" style="19" customWidth="1"/>
    <col min="15114" max="15114" width="10.42578125" style="19" customWidth="1"/>
    <col min="15115" max="15115" width="5.42578125" style="19" bestFit="1" customWidth="1"/>
    <col min="15116" max="15316" width="11.42578125" style="19"/>
    <col min="15317" max="15317" width="21.42578125" style="19" customWidth="1"/>
    <col min="15318" max="15318" width="5.42578125" style="19" bestFit="1" customWidth="1"/>
    <col min="15319" max="15319" width="23.140625" style="19" bestFit="1" customWidth="1"/>
    <col min="15320" max="15320" width="5.42578125" style="19" bestFit="1" customWidth="1"/>
    <col min="15321" max="15321" width="23.140625" style="19" bestFit="1" customWidth="1"/>
    <col min="15322" max="15322" width="5.42578125" style="19" bestFit="1" customWidth="1"/>
    <col min="15323" max="15323" width="23.140625" style="19" bestFit="1" customWidth="1"/>
    <col min="15324" max="15324" width="5.42578125" style="19" bestFit="1" customWidth="1"/>
    <col min="15325" max="15325" width="23.140625" style="19" bestFit="1" customWidth="1"/>
    <col min="15326" max="15326" width="5.42578125" style="19" bestFit="1" customWidth="1"/>
    <col min="15327" max="15327" width="23.140625" style="19" bestFit="1" customWidth="1"/>
    <col min="15328" max="15328" width="5.42578125" style="19" bestFit="1" customWidth="1"/>
    <col min="15329" max="15329" width="23.140625" style="19" bestFit="1" customWidth="1"/>
    <col min="15330" max="15330" width="5.42578125" style="19" bestFit="1" customWidth="1"/>
    <col min="15331" max="15331" width="23.140625" style="19" bestFit="1" customWidth="1"/>
    <col min="15332" max="15332" width="5.42578125" style="19" bestFit="1" customWidth="1"/>
    <col min="15333" max="15333" width="23.140625" style="19" bestFit="1" customWidth="1"/>
    <col min="15334" max="15334" width="5.42578125" style="19" bestFit="1" customWidth="1"/>
    <col min="15335" max="15335" width="23.5703125" style="19" bestFit="1" customWidth="1"/>
    <col min="15336" max="15336" width="5.42578125" style="19" bestFit="1" customWidth="1"/>
    <col min="15337" max="15337" width="23.140625" style="19" bestFit="1" customWidth="1"/>
    <col min="15338" max="15338" width="5.42578125" style="19" bestFit="1" customWidth="1"/>
    <col min="15339" max="15339" width="23.140625" style="19" bestFit="1" customWidth="1"/>
    <col min="15340" max="15340" width="5.42578125" style="19" bestFit="1" customWidth="1"/>
    <col min="15341" max="15341" width="23.5703125" style="19" bestFit="1" customWidth="1"/>
    <col min="15342" max="15342" width="5.42578125" style="19" bestFit="1" customWidth="1"/>
    <col min="15343" max="15343" width="23.5703125" style="19" bestFit="1" customWidth="1"/>
    <col min="15344" max="15344" width="5.42578125" style="19" bestFit="1" customWidth="1"/>
    <col min="15345" max="15345" width="23.5703125" style="19" bestFit="1" customWidth="1"/>
    <col min="15346" max="15346" width="5.42578125" style="19" bestFit="1" customWidth="1"/>
    <col min="15347" max="15347" width="21.85546875" style="19" bestFit="1" customWidth="1"/>
    <col min="15348" max="15348" width="5.42578125" style="19" bestFit="1" customWidth="1"/>
    <col min="15349" max="15349" width="21.85546875" style="19" bestFit="1" customWidth="1"/>
    <col min="15350" max="15350" width="5.42578125" style="19" bestFit="1" customWidth="1"/>
    <col min="15351" max="15351" width="21.85546875" style="19" bestFit="1" customWidth="1"/>
    <col min="15352" max="15352" width="5.42578125" style="19" bestFit="1" customWidth="1"/>
    <col min="15353" max="15353" width="21.85546875" style="19" bestFit="1" customWidth="1"/>
    <col min="15354" max="15354" width="5.42578125" style="19" bestFit="1" customWidth="1"/>
    <col min="15355" max="15355" width="21.85546875" style="19" customWidth="1"/>
    <col min="15356" max="15356" width="5.42578125" style="19" bestFit="1" customWidth="1"/>
    <col min="15357" max="15357" width="21.85546875" style="19" customWidth="1"/>
    <col min="15358" max="15358" width="5.42578125" style="19" bestFit="1" customWidth="1"/>
    <col min="15359" max="15359" width="21.85546875" style="19" customWidth="1"/>
    <col min="15360" max="15360" width="5.42578125" style="19" bestFit="1" customWidth="1"/>
    <col min="15361" max="15361" width="21.85546875" style="19" customWidth="1"/>
    <col min="15362" max="15362" width="5.42578125" style="19" customWidth="1"/>
    <col min="15363" max="15363" width="11.28515625" style="19" customWidth="1"/>
    <col min="15364" max="15364" width="10.42578125" style="19" customWidth="1"/>
    <col min="15365" max="15365" width="5.42578125" style="19" bestFit="1" customWidth="1"/>
    <col min="15366" max="15366" width="11.28515625" style="19" customWidth="1"/>
    <col min="15367" max="15367" width="10.42578125" style="19" customWidth="1"/>
    <col min="15368" max="15368" width="5.42578125" style="19" bestFit="1" customWidth="1"/>
    <col min="15369" max="15369" width="11.28515625" style="19" customWidth="1"/>
    <col min="15370" max="15370" width="10.42578125" style="19" customWidth="1"/>
    <col min="15371" max="15371" width="5.42578125" style="19" bestFit="1" customWidth="1"/>
    <col min="15372" max="15572" width="11.42578125" style="19"/>
    <col min="15573" max="15573" width="21.42578125" style="19" customWidth="1"/>
    <col min="15574" max="15574" width="5.42578125" style="19" bestFit="1" customWidth="1"/>
    <col min="15575" max="15575" width="23.140625" style="19" bestFit="1" customWidth="1"/>
    <col min="15576" max="15576" width="5.42578125" style="19" bestFit="1" customWidth="1"/>
    <col min="15577" max="15577" width="23.140625" style="19" bestFit="1" customWidth="1"/>
    <col min="15578" max="15578" width="5.42578125" style="19" bestFit="1" customWidth="1"/>
    <col min="15579" max="15579" width="23.140625" style="19" bestFit="1" customWidth="1"/>
    <col min="15580" max="15580" width="5.42578125" style="19" bestFit="1" customWidth="1"/>
    <col min="15581" max="15581" width="23.140625" style="19" bestFit="1" customWidth="1"/>
    <col min="15582" max="15582" width="5.42578125" style="19" bestFit="1" customWidth="1"/>
    <col min="15583" max="15583" width="23.140625" style="19" bestFit="1" customWidth="1"/>
    <col min="15584" max="15584" width="5.42578125" style="19" bestFit="1" customWidth="1"/>
    <col min="15585" max="15585" width="23.140625" style="19" bestFit="1" customWidth="1"/>
    <col min="15586" max="15586" width="5.42578125" style="19" bestFit="1" customWidth="1"/>
    <col min="15587" max="15587" width="23.140625" style="19" bestFit="1" customWidth="1"/>
    <col min="15588" max="15588" width="5.42578125" style="19" bestFit="1" customWidth="1"/>
    <col min="15589" max="15589" width="23.140625" style="19" bestFit="1" customWidth="1"/>
    <col min="15590" max="15590" width="5.42578125" style="19" bestFit="1" customWidth="1"/>
    <col min="15591" max="15591" width="23.5703125" style="19" bestFit="1" customWidth="1"/>
    <col min="15592" max="15592" width="5.42578125" style="19" bestFit="1" customWidth="1"/>
    <col min="15593" max="15593" width="23.140625" style="19" bestFit="1" customWidth="1"/>
    <col min="15594" max="15594" width="5.42578125" style="19" bestFit="1" customWidth="1"/>
    <col min="15595" max="15595" width="23.140625" style="19" bestFit="1" customWidth="1"/>
    <col min="15596" max="15596" width="5.42578125" style="19" bestFit="1" customWidth="1"/>
    <col min="15597" max="15597" width="23.5703125" style="19" bestFit="1" customWidth="1"/>
    <col min="15598" max="15598" width="5.42578125" style="19" bestFit="1" customWidth="1"/>
    <col min="15599" max="15599" width="23.5703125" style="19" bestFit="1" customWidth="1"/>
    <col min="15600" max="15600" width="5.42578125" style="19" bestFit="1" customWidth="1"/>
    <col min="15601" max="15601" width="23.5703125" style="19" bestFit="1" customWidth="1"/>
    <col min="15602" max="15602" width="5.42578125" style="19" bestFit="1" customWidth="1"/>
    <col min="15603" max="15603" width="21.85546875" style="19" bestFit="1" customWidth="1"/>
    <col min="15604" max="15604" width="5.42578125" style="19" bestFit="1" customWidth="1"/>
    <col min="15605" max="15605" width="21.85546875" style="19" bestFit="1" customWidth="1"/>
    <col min="15606" max="15606" width="5.42578125" style="19" bestFit="1" customWidth="1"/>
    <col min="15607" max="15607" width="21.85546875" style="19" bestFit="1" customWidth="1"/>
    <col min="15608" max="15608" width="5.42578125" style="19" bestFit="1" customWidth="1"/>
    <col min="15609" max="15609" width="21.85546875" style="19" bestFit="1" customWidth="1"/>
    <col min="15610" max="15610" width="5.42578125" style="19" bestFit="1" customWidth="1"/>
    <col min="15611" max="15611" width="21.85546875" style="19" customWidth="1"/>
    <col min="15612" max="15612" width="5.42578125" style="19" bestFit="1" customWidth="1"/>
    <col min="15613" max="15613" width="21.85546875" style="19" customWidth="1"/>
    <col min="15614" max="15614" width="5.42578125" style="19" bestFit="1" customWidth="1"/>
    <col min="15615" max="15615" width="21.85546875" style="19" customWidth="1"/>
    <col min="15616" max="15616" width="5.42578125" style="19" bestFit="1" customWidth="1"/>
    <col min="15617" max="15617" width="21.85546875" style="19" customWidth="1"/>
    <col min="15618" max="15618" width="5.42578125" style="19" customWidth="1"/>
    <col min="15619" max="15619" width="11.28515625" style="19" customWidth="1"/>
    <col min="15620" max="15620" width="10.42578125" style="19" customWidth="1"/>
    <col min="15621" max="15621" width="5.42578125" style="19" bestFit="1" customWidth="1"/>
    <col min="15622" max="15622" width="11.28515625" style="19" customWidth="1"/>
    <col min="15623" max="15623" width="10.42578125" style="19" customWidth="1"/>
    <col min="15624" max="15624" width="5.42578125" style="19" bestFit="1" customWidth="1"/>
    <col min="15625" max="15625" width="11.28515625" style="19" customWidth="1"/>
    <col min="15626" max="15626" width="10.42578125" style="19" customWidth="1"/>
    <col min="15627" max="15627" width="5.42578125" style="19" bestFit="1" customWidth="1"/>
    <col min="15628" max="15828" width="11.42578125" style="19"/>
    <col min="15829" max="15829" width="21.42578125" style="19" customWidth="1"/>
    <col min="15830" max="15830" width="5.42578125" style="19" bestFit="1" customWidth="1"/>
    <col min="15831" max="15831" width="23.140625" style="19" bestFit="1" customWidth="1"/>
    <col min="15832" max="15832" width="5.42578125" style="19" bestFit="1" customWidth="1"/>
    <col min="15833" max="15833" width="23.140625" style="19" bestFit="1" customWidth="1"/>
    <col min="15834" max="15834" width="5.42578125" style="19" bestFit="1" customWidth="1"/>
    <col min="15835" max="15835" width="23.140625" style="19" bestFit="1" customWidth="1"/>
    <col min="15836" max="15836" width="5.42578125" style="19" bestFit="1" customWidth="1"/>
    <col min="15837" max="15837" width="23.140625" style="19" bestFit="1" customWidth="1"/>
    <col min="15838" max="15838" width="5.42578125" style="19" bestFit="1" customWidth="1"/>
    <col min="15839" max="15839" width="23.140625" style="19" bestFit="1" customWidth="1"/>
    <col min="15840" max="15840" width="5.42578125" style="19" bestFit="1" customWidth="1"/>
    <col min="15841" max="15841" width="23.140625" style="19" bestFit="1" customWidth="1"/>
    <col min="15842" max="15842" width="5.42578125" style="19" bestFit="1" customWidth="1"/>
    <col min="15843" max="15843" width="23.140625" style="19" bestFit="1" customWidth="1"/>
    <col min="15844" max="15844" width="5.42578125" style="19" bestFit="1" customWidth="1"/>
    <col min="15845" max="15845" width="23.140625" style="19" bestFit="1" customWidth="1"/>
    <col min="15846" max="15846" width="5.42578125" style="19" bestFit="1" customWidth="1"/>
    <col min="15847" max="15847" width="23.5703125" style="19" bestFit="1" customWidth="1"/>
    <col min="15848" max="15848" width="5.42578125" style="19" bestFit="1" customWidth="1"/>
    <col min="15849" max="15849" width="23.140625" style="19" bestFit="1" customWidth="1"/>
    <col min="15850" max="15850" width="5.42578125" style="19" bestFit="1" customWidth="1"/>
    <col min="15851" max="15851" width="23.140625" style="19" bestFit="1" customWidth="1"/>
    <col min="15852" max="15852" width="5.42578125" style="19" bestFit="1" customWidth="1"/>
    <col min="15853" max="15853" width="23.5703125" style="19" bestFit="1" customWidth="1"/>
    <col min="15854" max="15854" width="5.42578125" style="19" bestFit="1" customWidth="1"/>
    <col min="15855" max="15855" width="23.5703125" style="19" bestFit="1" customWidth="1"/>
    <col min="15856" max="15856" width="5.42578125" style="19" bestFit="1" customWidth="1"/>
    <col min="15857" max="15857" width="23.5703125" style="19" bestFit="1" customWidth="1"/>
    <col min="15858" max="15858" width="5.42578125" style="19" bestFit="1" customWidth="1"/>
    <col min="15859" max="15859" width="21.85546875" style="19" bestFit="1" customWidth="1"/>
    <col min="15860" max="15860" width="5.42578125" style="19" bestFit="1" customWidth="1"/>
    <col min="15861" max="15861" width="21.85546875" style="19" bestFit="1" customWidth="1"/>
    <col min="15862" max="15862" width="5.42578125" style="19" bestFit="1" customWidth="1"/>
    <col min="15863" max="15863" width="21.85546875" style="19" bestFit="1" customWidth="1"/>
    <col min="15864" max="15864" width="5.42578125" style="19" bestFit="1" customWidth="1"/>
    <col min="15865" max="15865" width="21.85546875" style="19" bestFit="1" customWidth="1"/>
    <col min="15866" max="15866" width="5.42578125" style="19" bestFit="1" customWidth="1"/>
    <col min="15867" max="15867" width="21.85546875" style="19" customWidth="1"/>
    <col min="15868" max="15868" width="5.42578125" style="19" bestFit="1" customWidth="1"/>
    <col min="15869" max="15869" width="21.85546875" style="19" customWidth="1"/>
    <col min="15870" max="15870" width="5.42578125" style="19" bestFit="1" customWidth="1"/>
    <col min="15871" max="15871" width="21.85546875" style="19" customWidth="1"/>
    <col min="15872" max="15872" width="5.42578125" style="19" bestFit="1" customWidth="1"/>
    <col min="15873" max="15873" width="21.85546875" style="19" customWidth="1"/>
    <col min="15874" max="15874" width="5.42578125" style="19" customWidth="1"/>
    <col min="15875" max="15875" width="11.28515625" style="19" customWidth="1"/>
    <col min="15876" max="15876" width="10.42578125" style="19" customWidth="1"/>
    <col min="15877" max="15877" width="5.42578125" style="19" bestFit="1" customWidth="1"/>
    <col min="15878" max="15878" width="11.28515625" style="19" customWidth="1"/>
    <col min="15879" max="15879" width="10.42578125" style="19" customWidth="1"/>
    <col min="15880" max="15880" width="5.42578125" style="19" bestFit="1" customWidth="1"/>
    <col min="15881" max="15881" width="11.28515625" style="19" customWidth="1"/>
    <col min="15882" max="15882" width="10.42578125" style="19" customWidth="1"/>
    <col min="15883" max="15883" width="5.42578125" style="19" bestFit="1" customWidth="1"/>
    <col min="15884" max="16084" width="11.42578125" style="19"/>
    <col min="16085" max="16085" width="21.42578125" style="19" customWidth="1"/>
    <col min="16086" max="16086" width="5.42578125" style="19" bestFit="1" customWidth="1"/>
    <col min="16087" max="16087" width="23.140625" style="19" bestFit="1" customWidth="1"/>
    <col min="16088" max="16088" width="5.42578125" style="19" bestFit="1" customWidth="1"/>
    <col min="16089" max="16089" width="23.140625" style="19" bestFit="1" customWidth="1"/>
    <col min="16090" max="16090" width="5.42578125" style="19" bestFit="1" customWidth="1"/>
    <col min="16091" max="16091" width="23.140625" style="19" bestFit="1" customWidth="1"/>
    <col min="16092" max="16092" width="5.42578125" style="19" bestFit="1" customWidth="1"/>
    <col min="16093" max="16093" width="23.140625" style="19" bestFit="1" customWidth="1"/>
    <col min="16094" max="16094" width="5.42578125" style="19" bestFit="1" customWidth="1"/>
    <col min="16095" max="16095" width="23.140625" style="19" bestFit="1" customWidth="1"/>
    <col min="16096" max="16096" width="5.42578125" style="19" bestFit="1" customWidth="1"/>
    <col min="16097" max="16097" width="23.140625" style="19" bestFit="1" customWidth="1"/>
    <col min="16098" max="16098" width="5.42578125" style="19" bestFit="1" customWidth="1"/>
    <col min="16099" max="16099" width="23.140625" style="19" bestFit="1" customWidth="1"/>
    <col min="16100" max="16100" width="5.42578125" style="19" bestFit="1" customWidth="1"/>
    <col min="16101" max="16101" width="23.140625" style="19" bestFit="1" customWidth="1"/>
    <col min="16102" max="16102" width="5.42578125" style="19" bestFit="1" customWidth="1"/>
    <col min="16103" max="16103" width="23.5703125" style="19" bestFit="1" customWidth="1"/>
    <col min="16104" max="16104" width="5.42578125" style="19" bestFit="1" customWidth="1"/>
    <col min="16105" max="16105" width="23.140625" style="19" bestFit="1" customWidth="1"/>
    <col min="16106" max="16106" width="5.42578125" style="19" bestFit="1" customWidth="1"/>
    <col min="16107" max="16107" width="23.140625" style="19" bestFit="1" customWidth="1"/>
    <col min="16108" max="16108" width="5.42578125" style="19" bestFit="1" customWidth="1"/>
    <col min="16109" max="16109" width="23.5703125" style="19" bestFit="1" customWidth="1"/>
    <col min="16110" max="16110" width="5.42578125" style="19" bestFit="1" customWidth="1"/>
    <col min="16111" max="16111" width="23.5703125" style="19" bestFit="1" customWidth="1"/>
    <col min="16112" max="16112" width="5.42578125" style="19" bestFit="1" customWidth="1"/>
    <col min="16113" max="16113" width="23.5703125" style="19" bestFit="1" customWidth="1"/>
    <col min="16114" max="16114" width="5.42578125" style="19" bestFit="1" customWidth="1"/>
    <col min="16115" max="16115" width="21.85546875" style="19" bestFit="1" customWidth="1"/>
    <col min="16116" max="16116" width="5.42578125" style="19" bestFit="1" customWidth="1"/>
    <col min="16117" max="16117" width="21.85546875" style="19" bestFit="1" customWidth="1"/>
    <col min="16118" max="16118" width="5.42578125" style="19" bestFit="1" customWidth="1"/>
    <col min="16119" max="16119" width="21.85546875" style="19" bestFit="1" customWidth="1"/>
    <col min="16120" max="16120" width="5.42578125" style="19" bestFit="1" customWidth="1"/>
    <col min="16121" max="16121" width="21.85546875" style="19" bestFit="1" customWidth="1"/>
    <col min="16122" max="16122" width="5.42578125" style="19" bestFit="1" customWidth="1"/>
    <col min="16123" max="16123" width="21.85546875" style="19" customWidth="1"/>
    <col min="16124" max="16124" width="5.42578125" style="19" bestFit="1" customWidth="1"/>
    <col min="16125" max="16125" width="21.85546875" style="19" customWidth="1"/>
    <col min="16126" max="16126" width="5.42578125" style="19" bestFit="1" customWidth="1"/>
    <col min="16127" max="16127" width="21.85546875" style="19" customWidth="1"/>
    <col min="16128" max="16128" width="5.42578125" style="19" bestFit="1" customWidth="1"/>
    <col min="16129" max="16129" width="21.85546875" style="19" customWidth="1"/>
    <col min="16130" max="16130" width="5.42578125" style="19" customWidth="1"/>
    <col min="16131" max="16131" width="11.28515625" style="19" customWidth="1"/>
    <col min="16132" max="16132" width="10.42578125" style="19" customWidth="1"/>
    <col min="16133" max="16133" width="5.42578125" style="19" bestFit="1" customWidth="1"/>
    <col min="16134" max="16134" width="11.28515625" style="19" customWidth="1"/>
    <col min="16135" max="16135" width="10.42578125" style="19" customWidth="1"/>
    <col min="16136" max="16136" width="5.42578125" style="19" bestFit="1" customWidth="1"/>
    <col min="16137" max="16137" width="11.28515625" style="19" customWidth="1"/>
    <col min="16138" max="16138" width="10.42578125" style="19" customWidth="1"/>
    <col min="16139" max="16139" width="5.42578125" style="19" bestFit="1" customWidth="1"/>
    <col min="16140" max="16340" width="11.42578125" style="19"/>
    <col min="16341" max="16347" width="11.42578125" style="19" customWidth="1"/>
    <col min="16348" max="16384" width="11.42578125" style="19"/>
  </cols>
  <sheetData>
    <row r="1" spans="1:36" ht="70.150000000000006" customHeight="1" x14ac:dyDescent="0.2"/>
    <row r="2" spans="1:36" s="20" customFormat="1" ht="19.899999999999999" customHeight="1" x14ac:dyDescent="0.25">
      <c r="A2" s="20" t="s">
        <v>155</v>
      </c>
    </row>
    <row r="3" spans="1:36" s="110" customFormat="1" ht="12" customHeight="1" x14ac:dyDescent="0.15">
      <c r="A3" s="109">
        <v>1990</v>
      </c>
      <c r="B3" s="109"/>
      <c r="C3" s="126">
        <v>1991</v>
      </c>
      <c r="D3" s="109"/>
      <c r="E3" s="126">
        <v>1992</v>
      </c>
      <c r="F3" s="109"/>
      <c r="G3" s="126">
        <v>1993</v>
      </c>
      <c r="H3" s="109"/>
      <c r="I3" s="126">
        <v>1994</v>
      </c>
      <c r="J3" s="109"/>
      <c r="K3" s="126">
        <v>1995</v>
      </c>
      <c r="L3" s="109"/>
      <c r="M3" s="126">
        <v>1996</v>
      </c>
      <c r="N3" s="109"/>
      <c r="O3" s="126">
        <v>1997</v>
      </c>
      <c r="P3" s="109"/>
      <c r="Q3" s="126">
        <v>1998</v>
      </c>
      <c r="R3" s="109"/>
      <c r="S3" s="126">
        <v>1999</v>
      </c>
      <c r="T3" s="109"/>
      <c r="U3" s="126">
        <v>2000</v>
      </c>
      <c r="V3" s="109"/>
      <c r="W3" s="126">
        <v>2001</v>
      </c>
      <c r="X3" s="109"/>
      <c r="Y3" s="126">
        <v>2002</v>
      </c>
      <c r="Z3" s="109"/>
      <c r="AA3" s="126">
        <v>2003</v>
      </c>
      <c r="AB3" s="109"/>
      <c r="AC3" s="126">
        <v>2004</v>
      </c>
      <c r="AD3" s="109"/>
      <c r="AE3" s="126">
        <v>2005</v>
      </c>
      <c r="AF3" s="109"/>
      <c r="AG3" s="126">
        <v>2006</v>
      </c>
      <c r="AH3" s="109"/>
      <c r="AI3" s="126">
        <v>2007</v>
      </c>
      <c r="AJ3" s="109"/>
    </row>
    <row r="4" spans="1:36" s="82" customFormat="1" ht="26.45" customHeight="1" x14ac:dyDescent="0.25">
      <c r="A4" s="109" t="s">
        <v>156</v>
      </c>
      <c r="B4" s="109" t="s">
        <v>157</v>
      </c>
      <c r="C4" s="126" t="s">
        <v>156</v>
      </c>
      <c r="D4" s="109" t="s">
        <v>157</v>
      </c>
      <c r="E4" s="126" t="s">
        <v>156</v>
      </c>
      <c r="F4" s="109" t="s">
        <v>157</v>
      </c>
      <c r="G4" s="126" t="s">
        <v>156</v>
      </c>
      <c r="H4" s="109" t="s">
        <v>157</v>
      </c>
      <c r="I4" s="126" t="s">
        <v>156</v>
      </c>
      <c r="J4" s="109" t="s">
        <v>157</v>
      </c>
      <c r="K4" s="126" t="s">
        <v>156</v>
      </c>
      <c r="L4" s="109" t="s">
        <v>157</v>
      </c>
      <c r="M4" s="126" t="s">
        <v>156</v>
      </c>
      <c r="N4" s="109" t="s">
        <v>157</v>
      </c>
      <c r="O4" s="126" t="s">
        <v>156</v>
      </c>
      <c r="P4" s="109" t="s">
        <v>157</v>
      </c>
      <c r="Q4" s="126" t="s">
        <v>156</v>
      </c>
      <c r="R4" s="109" t="s">
        <v>157</v>
      </c>
      <c r="S4" s="126" t="s">
        <v>156</v>
      </c>
      <c r="T4" s="109" t="s">
        <v>157</v>
      </c>
      <c r="U4" s="126" t="s">
        <v>156</v>
      </c>
      <c r="V4" s="109" t="s">
        <v>157</v>
      </c>
      <c r="W4" s="126" t="s">
        <v>156</v>
      </c>
      <c r="X4" s="109" t="s">
        <v>157</v>
      </c>
      <c r="Y4" s="126" t="s">
        <v>156</v>
      </c>
      <c r="Z4" s="109" t="s">
        <v>157</v>
      </c>
      <c r="AA4" s="126" t="s">
        <v>156</v>
      </c>
      <c r="AB4" s="109" t="s">
        <v>157</v>
      </c>
      <c r="AC4" s="126" t="s">
        <v>156</v>
      </c>
      <c r="AD4" s="109" t="s">
        <v>157</v>
      </c>
      <c r="AE4" s="126" t="s">
        <v>156</v>
      </c>
      <c r="AF4" s="109" t="s">
        <v>157</v>
      </c>
      <c r="AG4" s="126" t="s">
        <v>156</v>
      </c>
      <c r="AH4" s="109" t="s">
        <v>157</v>
      </c>
      <c r="AI4" s="126" t="s">
        <v>156</v>
      </c>
      <c r="AJ4" s="109" t="s">
        <v>157</v>
      </c>
    </row>
    <row r="5" spans="1:36" s="22" customFormat="1" ht="12" customHeight="1" x14ac:dyDescent="0.2">
      <c r="A5" s="111" t="s">
        <v>13</v>
      </c>
      <c r="B5" s="84">
        <v>4816</v>
      </c>
      <c r="C5" s="127" t="s">
        <v>13</v>
      </c>
      <c r="D5" s="84">
        <v>4789</v>
      </c>
      <c r="E5" s="127" t="s">
        <v>13</v>
      </c>
      <c r="F5" s="84">
        <v>4549</v>
      </c>
      <c r="G5" s="127" t="s">
        <v>13</v>
      </c>
      <c r="H5" s="84">
        <v>4688</v>
      </c>
      <c r="I5" s="127" t="s">
        <v>13</v>
      </c>
      <c r="J5" s="84">
        <v>4650</v>
      </c>
      <c r="K5" s="127" t="s">
        <v>13</v>
      </c>
      <c r="L5" s="84">
        <v>4627</v>
      </c>
      <c r="M5" s="127" t="s">
        <v>13</v>
      </c>
      <c r="N5" s="84">
        <v>4830</v>
      </c>
      <c r="O5" s="127" t="s">
        <v>13</v>
      </c>
      <c r="P5" s="84">
        <v>4967</v>
      </c>
      <c r="Q5" s="127" t="s">
        <v>13</v>
      </c>
      <c r="R5" s="84">
        <v>4952</v>
      </c>
      <c r="S5" s="127" t="s">
        <v>13</v>
      </c>
      <c r="T5" s="84">
        <v>5122</v>
      </c>
      <c r="U5" s="127" t="s">
        <v>13</v>
      </c>
      <c r="V5" s="84">
        <v>5262</v>
      </c>
      <c r="W5" s="127" t="s">
        <v>13</v>
      </c>
      <c r="X5" s="84">
        <v>5710</v>
      </c>
      <c r="Y5" s="127" t="s">
        <v>13</v>
      </c>
      <c r="Z5" s="84">
        <v>5802</v>
      </c>
      <c r="AA5" s="127" t="s">
        <v>13</v>
      </c>
      <c r="AB5" s="84">
        <v>6180</v>
      </c>
      <c r="AC5" s="127" t="s">
        <v>13</v>
      </c>
      <c r="AD5" s="84">
        <v>6293</v>
      </c>
      <c r="AE5" s="127" t="s">
        <v>13</v>
      </c>
      <c r="AF5" s="84">
        <v>6149</v>
      </c>
      <c r="AG5" s="127" t="s">
        <v>13</v>
      </c>
      <c r="AH5" s="84">
        <v>6551</v>
      </c>
      <c r="AI5" s="127" t="s">
        <v>13</v>
      </c>
      <c r="AJ5" s="84">
        <v>6595</v>
      </c>
    </row>
    <row r="6" spans="1:36" ht="12" customHeight="1" x14ac:dyDescent="0.2">
      <c r="A6" s="77" t="s">
        <v>158</v>
      </c>
      <c r="B6" s="88">
        <v>2</v>
      </c>
      <c r="C6" s="77" t="s">
        <v>159</v>
      </c>
      <c r="D6" s="88">
        <v>1</v>
      </c>
      <c r="E6" s="77" t="s">
        <v>160</v>
      </c>
      <c r="F6" s="88">
        <v>2</v>
      </c>
      <c r="G6" s="77" t="s">
        <v>161</v>
      </c>
      <c r="H6" s="88">
        <v>1</v>
      </c>
      <c r="I6" s="77" t="s">
        <v>162</v>
      </c>
      <c r="J6" s="88">
        <v>0</v>
      </c>
      <c r="K6" s="77" t="s">
        <v>163</v>
      </c>
      <c r="L6" s="88">
        <v>0</v>
      </c>
      <c r="M6" s="77" t="s">
        <v>164</v>
      </c>
      <c r="N6" s="88">
        <v>0</v>
      </c>
      <c r="O6" s="77" t="s">
        <v>165</v>
      </c>
      <c r="P6" s="88">
        <v>0</v>
      </c>
      <c r="Q6" s="77" t="s">
        <v>166</v>
      </c>
      <c r="R6" s="88">
        <v>1</v>
      </c>
      <c r="S6" s="77" t="s">
        <v>167</v>
      </c>
      <c r="T6" s="88">
        <v>0</v>
      </c>
      <c r="U6" s="77" t="s">
        <v>168</v>
      </c>
      <c r="V6" s="88">
        <v>0</v>
      </c>
      <c r="W6" s="77" t="s">
        <v>169</v>
      </c>
      <c r="X6" s="88"/>
      <c r="Y6" s="77" t="s">
        <v>170</v>
      </c>
      <c r="Z6" s="88">
        <v>1</v>
      </c>
      <c r="AA6" s="77" t="s">
        <v>171</v>
      </c>
      <c r="AB6" s="88">
        <v>3</v>
      </c>
      <c r="AC6" s="77" t="s">
        <v>172</v>
      </c>
      <c r="AD6" s="88">
        <v>0</v>
      </c>
      <c r="AE6" s="77" t="s">
        <v>173</v>
      </c>
      <c r="AF6" s="88">
        <v>2</v>
      </c>
      <c r="AG6" s="77" t="s">
        <v>174</v>
      </c>
      <c r="AH6" s="88">
        <v>4</v>
      </c>
      <c r="AI6" s="77" t="s">
        <v>175</v>
      </c>
      <c r="AJ6" s="88">
        <v>1</v>
      </c>
    </row>
    <row r="7" spans="1:36" ht="12" customHeight="1" x14ac:dyDescent="0.2">
      <c r="A7" s="26" t="s">
        <v>176</v>
      </c>
      <c r="B7" s="88">
        <v>1</v>
      </c>
      <c r="C7" s="26" t="s">
        <v>177</v>
      </c>
      <c r="D7" s="88">
        <v>1</v>
      </c>
      <c r="E7" s="26" t="s">
        <v>178</v>
      </c>
      <c r="F7" s="88">
        <v>0</v>
      </c>
      <c r="G7" s="26" t="s">
        <v>179</v>
      </c>
      <c r="H7" s="88">
        <v>2</v>
      </c>
      <c r="I7" s="26" t="s">
        <v>180</v>
      </c>
      <c r="J7" s="88">
        <v>0</v>
      </c>
      <c r="K7" s="26" t="s">
        <v>181</v>
      </c>
      <c r="L7" s="88">
        <v>5</v>
      </c>
      <c r="M7" s="26" t="s">
        <v>182</v>
      </c>
      <c r="N7" s="88">
        <v>2</v>
      </c>
      <c r="O7" s="26" t="s">
        <v>183</v>
      </c>
      <c r="P7" s="88">
        <v>0</v>
      </c>
      <c r="Q7" s="26" t="s">
        <v>184</v>
      </c>
      <c r="R7" s="88">
        <v>0</v>
      </c>
      <c r="S7" s="26" t="s">
        <v>185</v>
      </c>
      <c r="T7" s="88">
        <v>0</v>
      </c>
      <c r="U7" s="26" t="s">
        <v>186</v>
      </c>
      <c r="V7" s="88">
        <v>3</v>
      </c>
      <c r="W7" s="26" t="s">
        <v>187</v>
      </c>
      <c r="X7" s="88">
        <v>1</v>
      </c>
      <c r="Y7" s="26" t="s">
        <v>188</v>
      </c>
      <c r="Z7" s="88">
        <v>0</v>
      </c>
      <c r="AA7" s="26" t="s">
        <v>189</v>
      </c>
      <c r="AB7" s="88">
        <v>0</v>
      </c>
      <c r="AC7" s="26" t="s">
        <v>190</v>
      </c>
      <c r="AD7" s="88">
        <v>0</v>
      </c>
      <c r="AE7" s="26" t="s">
        <v>191</v>
      </c>
      <c r="AF7" s="88">
        <v>3</v>
      </c>
      <c r="AG7" s="26" t="s">
        <v>192</v>
      </c>
      <c r="AH7" s="88">
        <v>3</v>
      </c>
      <c r="AI7" s="26" t="s">
        <v>193</v>
      </c>
      <c r="AJ7" s="88">
        <v>1</v>
      </c>
    </row>
    <row r="8" spans="1:36" ht="12" customHeight="1" x14ac:dyDescent="0.2">
      <c r="A8" s="26" t="s">
        <v>194</v>
      </c>
      <c r="B8" s="88">
        <v>4</v>
      </c>
      <c r="C8" s="26" t="s">
        <v>176</v>
      </c>
      <c r="D8" s="88">
        <v>0</v>
      </c>
      <c r="E8" s="26" t="s">
        <v>177</v>
      </c>
      <c r="F8" s="88">
        <v>3</v>
      </c>
      <c r="G8" s="26" t="s">
        <v>178</v>
      </c>
      <c r="H8" s="88">
        <v>0</v>
      </c>
      <c r="I8" s="26" t="s">
        <v>179</v>
      </c>
      <c r="J8" s="88">
        <v>2</v>
      </c>
      <c r="K8" s="26" t="s">
        <v>180</v>
      </c>
      <c r="L8" s="88">
        <v>0</v>
      </c>
      <c r="M8" s="26" t="s">
        <v>181</v>
      </c>
      <c r="N8" s="88">
        <v>0</v>
      </c>
      <c r="O8" s="26" t="s">
        <v>195</v>
      </c>
      <c r="P8" s="88">
        <v>2</v>
      </c>
      <c r="Q8" s="26" t="s">
        <v>183</v>
      </c>
      <c r="R8" s="88">
        <v>2</v>
      </c>
      <c r="S8" s="26" t="s">
        <v>196</v>
      </c>
      <c r="T8" s="88">
        <v>4</v>
      </c>
      <c r="U8" s="26" t="s">
        <v>197</v>
      </c>
      <c r="V8" s="88">
        <v>2</v>
      </c>
      <c r="W8" s="26" t="s">
        <v>198</v>
      </c>
      <c r="X8" s="88">
        <v>5</v>
      </c>
      <c r="Y8" s="26" t="s">
        <v>187</v>
      </c>
      <c r="Z8" s="88">
        <v>0</v>
      </c>
      <c r="AA8" s="26" t="s">
        <v>199</v>
      </c>
      <c r="AB8" s="88">
        <v>2</v>
      </c>
      <c r="AC8" s="26" t="s">
        <v>189</v>
      </c>
      <c r="AD8" s="88">
        <v>3</v>
      </c>
      <c r="AE8" s="26" t="s">
        <v>200</v>
      </c>
      <c r="AF8" s="88">
        <v>6</v>
      </c>
      <c r="AG8" s="26" t="s">
        <v>201</v>
      </c>
      <c r="AH8" s="88">
        <v>4</v>
      </c>
      <c r="AI8" s="26" t="s">
        <v>192</v>
      </c>
      <c r="AJ8" s="88">
        <v>2</v>
      </c>
    </row>
    <row r="9" spans="1:36" ht="12" customHeight="1" x14ac:dyDescent="0.2">
      <c r="A9" s="26" t="s">
        <v>202</v>
      </c>
      <c r="B9" s="88">
        <v>4</v>
      </c>
      <c r="C9" s="26" t="s">
        <v>203</v>
      </c>
      <c r="D9" s="88">
        <v>4</v>
      </c>
      <c r="E9" s="26" t="s">
        <v>204</v>
      </c>
      <c r="F9" s="88">
        <v>2</v>
      </c>
      <c r="G9" s="26" t="s">
        <v>205</v>
      </c>
      <c r="H9" s="88">
        <v>4</v>
      </c>
      <c r="I9" s="26" t="s">
        <v>206</v>
      </c>
      <c r="J9" s="88">
        <v>4</v>
      </c>
      <c r="K9" s="26" t="s">
        <v>207</v>
      </c>
      <c r="L9" s="88">
        <v>1</v>
      </c>
      <c r="M9" s="26" t="s">
        <v>208</v>
      </c>
      <c r="N9" s="88">
        <v>2</v>
      </c>
      <c r="O9" s="26" t="s">
        <v>209</v>
      </c>
      <c r="P9" s="88">
        <v>0</v>
      </c>
      <c r="Q9" s="26" t="s">
        <v>210</v>
      </c>
      <c r="R9" s="88">
        <v>2</v>
      </c>
      <c r="S9" s="26" t="s">
        <v>211</v>
      </c>
      <c r="T9" s="88">
        <v>4</v>
      </c>
      <c r="U9" s="26" t="s">
        <v>212</v>
      </c>
      <c r="V9" s="88">
        <v>3</v>
      </c>
      <c r="W9" s="26" t="s">
        <v>213</v>
      </c>
      <c r="X9" s="88">
        <v>4</v>
      </c>
      <c r="Y9" s="26" t="s">
        <v>214</v>
      </c>
      <c r="Z9" s="88">
        <v>8</v>
      </c>
      <c r="AA9" s="26" t="s">
        <v>215</v>
      </c>
      <c r="AB9" s="88">
        <v>4</v>
      </c>
      <c r="AC9" s="26" t="s">
        <v>216</v>
      </c>
      <c r="AD9" s="88">
        <v>11</v>
      </c>
      <c r="AE9" s="26" t="s">
        <v>217</v>
      </c>
      <c r="AF9" s="88">
        <v>4</v>
      </c>
      <c r="AG9" s="26" t="s">
        <v>218</v>
      </c>
      <c r="AH9" s="88">
        <v>4</v>
      </c>
      <c r="AI9" s="26" t="s">
        <v>219</v>
      </c>
      <c r="AJ9" s="88">
        <v>5</v>
      </c>
    </row>
    <row r="10" spans="1:36" ht="12" customHeight="1" x14ac:dyDescent="0.2">
      <c r="A10" s="29" t="s">
        <v>220</v>
      </c>
      <c r="B10" s="89">
        <v>4</v>
      </c>
      <c r="C10" s="29" t="s">
        <v>202</v>
      </c>
      <c r="D10" s="89">
        <v>6</v>
      </c>
      <c r="E10" s="29" t="s">
        <v>203</v>
      </c>
      <c r="F10" s="89">
        <v>5</v>
      </c>
      <c r="G10" s="29" t="s">
        <v>204</v>
      </c>
      <c r="H10" s="89">
        <v>6</v>
      </c>
      <c r="I10" s="29" t="s">
        <v>205</v>
      </c>
      <c r="J10" s="89">
        <v>4</v>
      </c>
      <c r="K10" s="29" t="s">
        <v>206</v>
      </c>
      <c r="L10" s="89">
        <v>0</v>
      </c>
      <c r="M10" s="29" t="s">
        <v>207</v>
      </c>
      <c r="N10" s="89">
        <v>2</v>
      </c>
      <c r="O10" s="29" t="s">
        <v>221</v>
      </c>
      <c r="P10" s="89">
        <v>6</v>
      </c>
      <c r="Q10" s="29" t="s">
        <v>209</v>
      </c>
      <c r="R10" s="89">
        <v>3</v>
      </c>
      <c r="S10" s="29" t="s">
        <v>222</v>
      </c>
      <c r="T10" s="89">
        <v>2</v>
      </c>
      <c r="U10" s="29" t="s">
        <v>223</v>
      </c>
      <c r="V10" s="89">
        <v>7</v>
      </c>
      <c r="W10" s="29" t="s">
        <v>224</v>
      </c>
      <c r="X10" s="89">
        <v>2</v>
      </c>
      <c r="Y10" s="29" t="s">
        <v>213</v>
      </c>
      <c r="Z10" s="89">
        <v>1</v>
      </c>
      <c r="AA10" s="29" t="s">
        <v>225</v>
      </c>
      <c r="AB10" s="89">
        <v>2</v>
      </c>
      <c r="AC10" s="29" t="s">
        <v>215</v>
      </c>
      <c r="AD10" s="89">
        <v>8</v>
      </c>
      <c r="AE10" s="29" t="s">
        <v>226</v>
      </c>
      <c r="AF10" s="89">
        <v>3</v>
      </c>
      <c r="AG10" s="29" t="s">
        <v>227</v>
      </c>
      <c r="AH10" s="89">
        <v>10</v>
      </c>
      <c r="AI10" s="29" t="s">
        <v>218</v>
      </c>
      <c r="AJ10" s="89">
        <v>14</v>
      </c>
    </row>
    <row r="11" spans="1:36" ht="12" customHeight="1" x14ac:dyDescent="0.2">
      <c r="A11" s="85" t="s">
        <v>228</v>
      </c>
      <c r="B11" s="86">
        <v>6</v>
      </c>
      <c r="C11" s="128" t="s">
        <v>229</v>
      </c>
      <c r="D11" s="86">
        <v>9</v>
      </c>
      <c r="E11" s="128" t="s">
        <v>230</v>
      </c>
      <c r="F11" s="86">
        <v>8</v>
      </c>
      <c r="G11" s="128" t="s">
        <v>231</v>
      </c>
      <c r="H11" s="86">
        <v>4</v>
      </c>
      <c r="I11" s="128" t="s">
        <v>232</v>
      </c>
      <c r="J11" s="86">
        <v>5</v>
      </c>
      <c r="K11" s="128" t="s">
        <v>233</v>
      </c>
      <c r="L11" s="86">
        <v>6</v>
      </c>
      <c r="M11" s="128" t="s">
        <v>234</v>
      </c>
      <c r="N11" s="86">
        <v>4</v>
      </c>
      <c r="O11" s="128" t="s">
        <v>235</v>
      </c>
      <c r="P11" s="86">
        <v>5</v>
      </c>
      <c r="Q11" s="128" t="s">
        <v>236</v>
      </c>
      <c r="R11" s="86">
        <v>0</v>
      </c>
      <c r="S11" s="128" t="s">
        <v>237</v>
      </c>
      <c r="T11" s="86">
        <v>6</v>
      </c>
      <c r="U11" s="128" t="s">
        <v>238</v>
      </c>
      <c r="V11" s="86">
        <v>8</v>
      </c>
      <c r="W11" s="128" t="s">
        <v>239</v>
      </c>
      <c r="X11" s="86">
        <v>9</v>
      </c>
      <c r="Y11" s="128" t="s">
        <v>240</v>
      </c>
      <c r="Z11" s="86">
        <v>7</v>
      </c>
      <c r="AA11" s="128" t="s">
        <v>241</v>
      </c>
      <c r="AB11" s="86">
        <v>10</v>
      </c>
      <c r="AC11" s="128" t="s">
        <v>242</v>
      </c>
      <c r="AD11" s="86">
        <v>7</v>
      </c>
      <c r="AE11" s="128" t="s">
        <v>243</v>
      </c>
      <c r="AF11" s="86">
        <v>6</v>
      </c>
      <c r="AG11" s="128" t="s">
        <v>244</v>
      </c>
      <c r="AH11" s="86">
        <v>14</v>
      </c>
      <c r="AI11" s="128" t="s">
        <v>245</v>
      </c>
      <c r="AJ11" s="86">
        <v>14</v>
      </c>
    </row>
    <row r="12" spans="1:36" ht="12" customHeight="1" x14ac:dyDescent="0.2">
      <c r="A12" s="26" t="s">
        <v>246</v>
      </c>
      <c r="B12" s="88">
        <v>12</v>
      </c>
      <c r="C12" s="26" t="s">
        <v>228</v>
      </c>
      <c r="D12" s="88">
        <v>11</v>
      </c>
      <c r="E12" s="26" t="s">
        <v>229</v>
      </c>
      <c r="F12" s="88">
        <v>10</v>
      </c>
      <c r="G12" s="26" t="s">
        <v>230</v>
      </c>
      <c r="H12" s="88">
        <v>13</v>
      </c>
      <c r="I12" s="26" t="s">
        <v>231</v>
      </c>
      <c r="J12" s="88">
        <v>7</v>
      </c>
      <c r="K12" s="26" t="s">
        <v>232</v>
      </c>
      <c r="L12" s="88">
        <v>6</v>
      </c>
      <c r="M12" s="26" t="s">
        <v>233</v>
      </c>
      <c r="N12" s="88">
        <v>5</v>
      </c>
      <c r="O12" s="26" t="s">
        <v>247</v>
      </c>
      <c r="P12" s="88">
        <v>5</v>
      </c>
      <c r="Q12" s="26" t="s">
        <v>235</v>
      </c>
      <c r="R12" s="88">
        <v>3</v>
      </c>
      <c r="S12" s="26" t="s">
        <v>248</v>
      </c>
      <c r="T12" s="88">
        <v>5</v>
      </c>
      <c r="U12" s="26" t="s">
        <v>236</v>
      </c>
      <c r="V12" s="88">
        <v>4</v>
      </c>
      <c r="W12" s="26" t="s">
        <v>249</v>
      </c>
      <c r="X12" s="88">
        <v>15</v>
      </c>
      <c r="Y12" s="26" t="s">
        <v>239</v>
      </c>
      <c r="Z12" s="88">
        <v>8</v>
      </c>
      <c r="AA12" s="26" t="s">
        <v>250</v>
      </c>
      <c r="AB12" s="88">
        <v>14</v>
      </c>
      <c r="AC12" s="26" t="s">
        <v>241</v>
      </c>
      <c r="AD12" s="88">
        <v>16</v>
      </c>
      <c r="AE12" s="26" t="s">
        <v>251</v>
      </c>
      <c r="AF12" s="88">
        <v>10</v>
      </c>
      <c r="AG12" s="26" t="s">
        <v>252</v>
      </c>
      <c r="AH12" s="88">
        <v>10</v>
      </c>
      <c r="AI12" s="26" t="s">
        <v>244</v>
      </c>
      <c r="AJ12" s="88">
        <v>19</v>
      </c>
    </row>
    <row r="13" spans="1:36" ht="12" customHeight="1" x14ac:dyDescent="0.2">
      <c r="A13" s="26" t="s">
        <v>253</v>
      </c>
      <c r="B13" s="88">
        <v>17</v>
      </c>
      <c r="C13" s="26" t="s">
        <v>254</v>
      </c>
      <c r="D13" s="88">
        <v>12</v>
      </c>
      <c r="E13" s="26" t="s">
        <v>255</v>
      </c>
      <c r="F13" s="88">
        <v>19</v>
      </c>
      <c r="G13" s="26" t="s">
        <v>256</v>
      </c>
      <c r="H13" s="88">
        <v>22</v>
      </c>
      <c r="I13" s="26" t="s">
        <v>257</v>
      </c>
      <c r="J13" s="88">
        <v>5</v>
      </c>
      <c r="K13" s="26" t="s">
        <v>258</v>
      </c>
      <c r="L13" s="88">
        <v>10</v>
      </c>
      <c r="M13" s="26" t="s">
        <v>259</v>
      </c>
      <c r="N13" s="88">
        <v>11</v>
      </c>
      <c r="O13" s="26" t="s">
        <v>260</v>
      </c>
      <c r="P13" s="88">
        <v>5</v>
      </c>
      <c r="Q13" s="26" t="s">
        <v>261</v>
      </c>
      <c r="R13" s="88">
        <v>12</v>
      </c>
      <c r="S13" s="26" t="s">
        <v>262</v>
      </c>
      <c r="T13" s="88">
        <v>12</v>
      </c>
      <c r="U13" s="26" t="s">
        <v>263</v>
      </c>
      <c r="V13" s="88">
        <v>9</v>
      </c>
      <c r="W13" s="26" t="s">
        <v>264</v>
      </c>
      <c r="X13" s="88">
        <v>11</v>
      </c>
      <c r="Y13" s="26" t="s">
        <v>265</v>
      </c>
      <c r="Z13" s="88">
        <v>15</v>
      </c>
      <c r="AA13" s="26" t="s">
        <v>266</v>
      </c>
      <c r="AB13" s="88">
        <v>23</v>
      </c>
      <c r="AC13" s="26" t="s">
        <v>267</v>
      </c>
      <c r="AD13" s="88">
        <v>10</v>
      </c>
      <c r="AE13" s="26" t="s">
        <v>268</v>
      </c>
      <c r="AF13" s="88">
        <v>15</v>
      </c>
      <c r="AG13" s="26" t="s">
        <v>269</v>
      </c>
      <c r="AH13" s="88">
        <v>24</v>
      </c>
      <c r="AI13" s="26" t="s">
        <v>270</v>
      </c>
      <c r="AJ13" s="88">
        <v>15</v>
      </c>
    </row>
    <row r="14" spans="1:36" ht="12" customHeight="1" x14ac:dyDescent="0.2">
      <c r="A14" s="29" t="s">
        <v>271</v>
      </c>
      <c r="B14" s="89">
        <v>22</v>
      </c>
      <c r="C14" s="29" t="s">
        <v>253</v>
      </c>
      <c r="D14" s="89">
        <v>15</v>
      </c>
      <c r="E14" s="29" t="s">
        <v>254</v>
      </c>
      <c r="F14" s="89">
        <v>16</v>
      </c>
      <c r="G14" s="29" t="s">
        <v>255</v>
      </c>
      <c r="H14" s="89">
        <v>23</v>
      </c>
      <c r="I14" s="29" t="s">
        <v>256</v>
      </c>
      <c r="J14" s="89">
        <v>6</v>
      </c>
      <c r="K14" s="29" t="s">
        <v>257</v>
      </c>
      <c r="L14" s="89">
        <v>8</v>
      </c>
      <c r="M14" s="29" t="s">
        <v>258</v>
      </c>
      <c r="N14" s="89">
        <v>7</v>
      </c>
      <c r="O14" s="29" t="s">
        <v>272</v>
      </c>
      <c r="P14" s="89">
        <v>15</v>
      </c>
      <c r="Q14" s="29" t="s">
        <v>260</v>
      </c>
      <c r="R14" s="89">
        <v>10</v>
      </c>
      <c r="S14" s="29" t="s">
        <v>273</v>
      </c>
      <c r="T14" s="89">
        <v>7</v>
      </c>
      <c r="U14" s="29" t="s">
        <v>274</v>
      </c>
      <c r="V14" s="89">
        <v>15</v>
      </c>
      <c r="W14" s="29" t="s">
        <v>275</v>
      </c>
      <c r="X14" s="89">
        <v>4</v>
      </c>
      <c r="Y14" s="29" t="s">
        <v>264</v>
      </c>
      <c r="Z14" s="89">
        <v>18</v>
      </c>
      <c r="AA14" s="29" t="s">
        <v>276</v>
      </c>
      <c r="AB14" s="89">
        <v>19</v>
      </c>
      <c r="AC14" s="29" t="s">
        <v>266</v>
      </c>
      <c r="AD14" s="89">
        <v>25</v>
      </c>
      <c r="AE14" s="29" t="s">
        <v>277</v>
      </c>
      <c r="AF14" s="89">
        <v>13</v>
      </c>
      <c r="AG14" s="29" t="s">
        <v>278</v>
      </c>
      <c r="AH14" s="89">
        <v>22</v>
      </c>
      <c r="AI14" s="29" t="s">
        <v>269</v>
      </c>
      <c r="AJ14" s="89">
        <v>15</v>
      </c>
    </row>
    <row r="15" spans="1:36" ht="12" customHeight="1" x14ac:dyDescent="0.2">
      <c r="A15" s="85" t="s">
        <v>279</v>
      </c>
      <c r="B15" s="86">
        <v>25</v>
      </c>
      <c r="C15" s="128" t="s">
        <v>280</v>
      </c>
      <c r="D15" s="86">
        <v>22</v>
      </c>
      <c r="E15" s="128" t="s">
        <v>281</v>
      </c>
      <c r="F15" s="86">
        <v>21</v>
      </c>
      <c r="G15" s="128" t="s">
        <v>282</v>
      </c>
      <c r="H15" s="86">
        <v>17</v>
      </c>
      <c r="I15" s="128" t="s">
        <v>283</v>
      </c>
      <c r="J15" s="86">
        <v>11</v>
      </c>
      <c r="K15" s="128" t="s">
        <v>284</v>
      </c>
      <c r="L15" s="86">
        <v>14</v>
      </c>
      <c r="M15" s="128" t="s">
        <v>285</v>
      </c>
      <c r="N15" s="86">
        <v>20</v>
      </c>
      <c r="O15" s="128" t="s">
        <v>286</v>
      </c>
      <c r="P15" s="86">
        <v>13</v>
      </c>
      <c r="Q15" s="128" t="s">
        <v>287</v>
      </c>
      <c r="R15" s="86">
        <v>12</v>
      </c>
      <c r="S15" s="128" t="s">
        <v>288</v>
      </c>
      <c r="T15" s="86">
        <v>15</v>
      </c>
      <c r="U15" s="128" t="s">
        <v>289</v>
      </c>
      <c r="V15" s="86">
        <v>14</v>
      </c>
      <c r="W15" s="128" t="s">
        <v>290</v>
      </c>
      <c r="X15" s="86">
        <v>14</v>
      </c>
      <c r="Y15" s="128" t="s">
        <v>291</v>
      </c>
      <c r="Z15" s="86">
        <v>20</v>
      </c>
      <c r="AA15" s="128" t="s">
        <v>292</v>
      </c>
      <c r="AB15" s="86">
        <v>27</v>
      </c>
      <c r="AC15" s="128" t="s">
        <v>293</v>
      </c>
      <c r="AD15" s="86">
        <v>20</v>
      </c>
      <c r="AE15" s="128" t="s">
        <v>294</v>
      </c>
      <c r="AF15" s="86">
        <v>23</v>
      </c>
      <c r="AG15" s="128" t="s">
        <v>295</v>
      </c>
      <c r="AH15" s="86">
        <v>28</v>
      </c>
      <c r="AI15" s="128" t="s">
        <v>296</v>
      </c>
      <c r="AJ15" s="86">
        <v>31</v>
      </c>
    </row>
    <row r="16" spans="1:36" ht="12" customHeight="1" x14ac:dyDescent="0.2">
      <c r="A16" s="26" t="s">
        <v>297</v>
      </c>
      <c r="B16" s="88">
        <v>29</v>
      </c>
      <c r="C16" s="26" t="s">
        <v>279</v>
      </c>
      <c r="D16" s="88">
        <v>26</v>
      </c>
      <c r="E16" s="26" t="s">
        <v>280</v>
      </c>
      <c r="F16" s="88">
        <v>34</v>
      </c>
      <c r="G16" s="26" t="s">
        <v>281</v>
      </c>
      <c r="H16" s="88">
        <v>35</v>
      </c>
      <c r="I16" s="26" t="s">
        <v>282</v>
      </c>
      <c r="J16" s="88">
        <v>16</v>
      </c>
      <c r="K16" s="26" t="s">
        <v>283</v>
      </c>
      <c r="L16" s="88">
        <v>15</v>
      </c>
      <c r="M16" s="26" t="s">
        <v>284</v>
      </c>
      <c r="N16" s="88">
        <v>12</v>
      </c>
      <c r="O16" s="26" t="s">
        <v>298</v>
      </c>
      <c r="P16" s="88">
        <v>17</v>
      </c>
      <c r="Q16" s="26" t="s">
        <v>286</v>
      </c>
      <c r="R16" s="88">
        <v>10</v>
      </c>
      <c r="S16" s="26" t="s">
        <v>299</v>
      </c>
      <c r="T16" s="88">
        <v>14</v>
      </c>
      <c r="U16" s="26" t="s">
        <v>300</v>
      </c>
      <c r="V16" s="88">
        <v>19</v>
      </c>
      <c r="W16" s="26" t="s">
        <v>301</v>
      </c>
      <c r="X16" s="88">
        <v>13</v>
      </c>
      <c r="Y16" s="26" t="s">
        <v>290</v>
      </c>
      <c r="Z16" s="88">
        <v>27</v>
      </c>
      <c r="AA16" s="26" t="s">
        <v>302</v>
      </c>
      <c r="AB16" s="88">
        <v>34</v>
      </c>
      <c r="AC16" s="26" t="s">
        <v>292</v>
      </c>
      <c r="AD16" s="88">
        <v>20</v>
      </c>
      <c r="AE16" s="26" t="s">
        <v>303</v>
      </c>
      <c r="AF16" s="88">
        <v>14</v>
      </c>
      <c r="AG16" s="26" t="s">
        <v>304</v>
      </c>
      <c r="AH16" s="88">
        <v>22</v>
      </c>
      <c r="AI16" s="26" t="s">
        <v>295</v>
      </c>
      <c r="AJ16" s="88">
        <v>33</v>
      </c>
    </row>
    <row r="17" spans="1:36" ht="12" customHeight="1" x14ac:dyDescent="0.2">
      <c r="A17" s="26" t="s">
        <v>305</v>
      </c>
      <c r="B17" s="88">
        <v>36</v>
      </c>
      <c r="C17" s="26" t="s">
        <v>306</v>
      </c>
      <c r="D17" s="88">
        <v>33</v>
      </c>
      <c r="E17" s="26" t="s">
        <v>307</v>
      </c>
      <c r="F17" s="88">
        <v>30</v>
      </c>
      <c r="G17" s="26" t="s">
        <v>308</v>
      </c>
      <c r="H17" s="88">
        <v>26</v>
      </c>
      <c r="I17" s="26" t="s">
        <v>309</v>
      </c>
      <c r="J17" s="88">
        <v>22</v>
      </c>
      <c r="K17" s="26" t="s">
        <v>310</v>
      </c>
      <c r="L17" s="88">
        <v>12</v>
      </c>
      <c r="M17" s="26" t="s">
        <v>311</v>
      </c>
      <c r="N17" s="88">
        <v>13</v>
      </c>
      <c r="O17" s="26" t="s">
        <v>312</v>
      </c>
      <c r="P17" s="88">
        <v>16</v>
      </c>
      <c r="Q17" s="26" t="s">
        <v>313</v>
      </c>
      <c r="R17" s="88">
        <v>22</v>
      </c>
      <c r="S17" s="26" t="s">
        <v>314</v>
      </c>
      <c r="T17" s="88">
        <v>24</v>
      </c>
      <c r="U17" s="26" t="s">
        <v>315</v>
      </c>
      <c r="V17" s="88">
        <v>21</v>
      </c>
      <c r="W17" s="26" t="s">
        <v>316</v>
      </c>
      <c r="X17" s="88">
        <v>31</v>
      </c>
      <c r="Y17" s="26" t="s">
        <v>317</v>
      </c>
      <c r="Z17" s="88">
        <v>27</v>
      </c>
      <c r="AA17" s="26" t="s">
        <v>318</v>
      </c>
      <c r="AB17" s="88">
        <v>29</v>
      </c>
      <c r="AC17" s="26" t="s">
        <v>319</v>
      </c>
      <c r="AD17" s="88">
        <v>33</v>
      </c>
      <c r="AE17" s="26" t="s">
        <v>320</v>
      </c>
      <c r="AF17" s="88">
        <v>27</v>
      </c>
      <c r="AG17" s="26" t="s">
        <v>321</v>
      </c>
      <c r="AH17" s="88">
        <v>46</v>
      </c>
      <c r="AI17" s="26" t="s">
        <v>322</v>
      </c>
      <c r="AJ17" s="88">
        <v>35</v>
      </c>
    </row>
    <row r="18" spans="1:36" ht="12" customHeight="1" x14ac:dyDescent="0.2">
      <c r="A18" s="29" t="s">
        <v>323</v>
      </c>
      <c r="B18" s="89">
        <v>43</v>
      </c>
      <c r="C18" s="29" t="s">
        <v>305</v>
      </c>
      <c r="D18" s="89">
        <v>33</v>
      </c>
      <c r="E18" s="29" t="s">
        <v>306</v>
      </c>
      <c r="F18" s="89">
        <v>19</v>
      </c>
      <c r="G18" s="29" t="s">
        <v>307</v>
      </c>
      <c r="H18" s="89">
        <v>23</v>
      </c>
      <c r="I18" s="29" t="s">
        <v>308</v>
      </c>
      <c r="J18" s="89">
        <v>16</v>
      </c>
      <c r="K18" s="29" t="s">
        <v>309</v>
      </c>
      <c r="L18" s="89">
        <v>28</v>
      </c>
      <c r="M18" s="29" t="s">
        <v>310</v>
      </c>
      <c r="N18" s="89">
        <v>23</v>
      </c>
      <c r="O18" s="29" t="s">
        <v>324</v>
      </c>
      <c r="P18" s="89">
        <v>23</v>
      </c>
      <c r="Q18" s="29" t="s">
        <v>312</v>
      </c>
      <c r="R18" s="89">
        <v>20</v>
      </c>
      <c r="S18" s="29" t="s">
        <v>325</v>
      </c>
      <c r="T18" s="89">
        <v>15</v>
      </c>
      <c r="U18" s="29" t="s">
        <v>326</v>
      </c>
      <c r="V18" s="89">
        <v>18</v>
      </c>
      <c r="W18" s="29" t="s">
        <v>327</v>
      </c>
      <c r="X18" s="89">
        <v>20</v>
      </c>
      <c r="Y18" s="29" t="s">
        <v>316</v>
      </c>
      <c r="Z18" s="89">
        <v>30</v>
      </c>
      <c r="AA18" s="29" t="s">
        <v>328</v>
      </c>
      <c r="AB18" s="89">
        <v>29</v>
      </c>
      <c r="AC18" s="29" t="s">
        <v>318</v>
      </c>
      <c r="AD18" s="89">
        <v>27</v>
      </c>
      <c r="AE18" s="29" t="s">
        <v>329</v>
      </c>
      <c r="AF18" s="89">
        <v>27</v>
      </c>
      <c r="AG18" s="29" t="s">
        <v>330</v>
      </c>
      <c r="AH18" s="89">
        <v>32</v>
      </c>
      <c r="AI18" s="29" t="s">
        <v>321</v>
      </c>
      <c r="AJ18" s="89">
        <v>31</v>
      </c>
    </row>
    <row r="19" spans="1:36" ht="12" customHeight="1" x14ac:dyDescent="0.2">
      <c r="A19" s="85" t="s">
        <v>331</v>
      </c>
      <c r="B19" s="86">
        <v>39</v>
      </c>
      <c r="C19" s="128" t="s">
        <v>332</v>
      </c>
      <c r="D19" s="86">
        <v>43</v>
      </c>
      <c r="E19" s="128" t="s">
        <v>333</v>
      </c>
      <c r="F19" s="86">
        <v>40</v>
      </c>
      <c r="G19" s="128" t="s">
        <v>334</v>
      </c>
      <c r="H19" s="86">
        <v>23</v>
      </c>
      <c r="I19" s="128" t="s">
        <v>335</v>
      </c>
      <c r="J19" s="86">
        <v>23</v>
      </c>
      <c r="K19" s="128" t="s">
        <v>336</v>
      </c>
      <c r="L19" s="86">
        <v>24</v>
      </c>
      <c r="M19" s="128" t="s">
        <v>337</v>
      </c>
      <c r="N19" s="86">
        <v>24</v>
      </c>
      <c r="O19" s="128" t="s">
        <v>338</v>
      </c>
      <c r="P19" s="86">
        <v>19</v>
      </c>
      <c r="Q19" s="128" t="s">
        <v>339</v>
      </c>
      <c r="R19" s="86">
        <v>19</v>
      </c>
      <c r="S19" s="128" t="s">
        <v>340</v>
      </c>
      <c r="T19" s="86">
        <v>18</v>
      </c>
      <c r="U19" s="128" t="s">
        <v>341</v>
      </c>
      <c r="V19" s="86">
        <v>21</v>
      </c>
      <c r="W19" s="128" t="s">
        <v>342</v>
      </c>
      <c r="X19" s="86">
        <v>36</v>
      </c>
      <c r="Y19" s="128" t="s">
        <v>343</v>
      </c>
      <c r="Z19" s="86">
        <v>19</v>
      </c>
      <c r="AA19" s="128" t="s">
        <v>344</v>
      </c>
      <c r="AB19" s="86">
        <v>26</v>
      </c>
      <c r="AC19" s="128" t="s">
        <v>345</v>
      </c>
      <c r="AD19" s="86">
        <v>35</v>
      </c>
      <c r="AE19" s="128" t="s">
        <v>346</v>
      </c>
      <c r="AF19" s="86">
        <v>27</v>
      </c>
      <c r="AG19" s="128" t="s">
        <v>347</v>
      </c>
      <c r="AH19" s="86">
        <v>28</v>
      </c>
      <c r="AI19" s="128" t="s">
        <v>348</v>
      </c>
      <c r="AJ19" s="86">
        <v>49</v>
      </c>
    </row>
    <row r="20" spans="1:36" ht="12" customHeight="1" x14ac:dyDescent="0.2">
      <c r="A20" s="26" t="s">
        <v>349</v>
      </c>
      <c r="B20" s="88">
        <v>42</v>
      </c>
      <c r="C20" s="26" t="s">
        <v>331</v>
      </c>
      <c r="D20" s="88">
        <v>39</v>
      </c>
      <c r="E20" s="26" t="s">
        <v>332</v>
      </c>
      <c r="F20" s="88">
        <v>37</v>
      </c>
      <c r="G20" s="26" t="s">
        <v>333</v>
      </c>
      <c r="H20" s="88">
        <v>29</v>
      </c>
      <c r="I20" s="26" t="s">
        <v>334</v>
      </c>
      <c r="J20" s="88">
        <v>36</v>
      </c>
      <c r="K20" s="26" t="s">
        <v>335</v>
      </c>
      <c r="L20" s="88">
        <v>20</v>
      </c>
      <c r="M20" s="26" t="s">
        <v>336</v>
      </c>
      <c r="N20" s="88">
        <v>12</v>
      </c>
      <c r="O20" s="26" t="s">
        <v>350</v>
      </c>
      <c r="P20" s="88">
        <v>20</v>
      </c>
      <c r="Q20" s="26" t="s">
        <v>338</v>
      </c>
      <c r="R20" s="88">
        <v>24</v>
      </c>
      <c r="S20" s="26" t="s">
        <v>351</v>
      </c>
      <c r="T20" s="88">
        <v>20</v>
      </c>
      <c r="U20" s="26" t="s">
        <v>352</v>
      </c>
      <c r="V20" s="88">
        <v>26</v>
      </c>
      <c r="W20" s="26" t="s">
        <v>353</v>
      </c>
      <c r="X20" s="88">
        <v>30</v>
      </c>
      <c r="Y20" s="26" t="s">
        <v>342</v>
      </c>
      <c r="Z20" s="88">
        <v>29</v>
      </c>
      <c r="AA20" s="26" t="s">
        <v>354</v>
      </c>
      <c r="AB20" s="88">
        <v>39</v>
      </c>
      <c r="AC20" s="26" t="s">
        <v>344</v>
      </c>
      <c r="AD20" s="88">
        <v>35</v>
      </c>
      <c r="AE20" s="26" t="s">
        <v>355</v>
      </c>
      <c r="AF20" s="88">
        <v>32</v>
      </c>
      <c r="AG20" s="26" t="s">
        <v>356</v>
      </c>
      <c r="AH20" s="88">
        <v>35</v>
      </c>
      <c r="AI20" s="26" t="s">
        <v>347</v>
      </c>
      <c r="AJ20" s="88">
        <v>42</v>
      </c>
    </row>
    <row r="21" spans="1:36" ht="12" customHeight="1" x14ac:dyDescent="0.2">
      <c r="A21" s="26" t="s">
        <v>357</v>
      </c>
      <c r="B21" s="88">
        <v>52</v>
      </c>
      <c r="C21" s="26" t="s">
        <v>358</v>
      </c>
      <c r="D21" s="88">
        <v>46</v>
      </c>
      <c r="E21" s="26" t="s">
        <v>359</v>
      </c>
      <c r="F21" s="88">
        <v>26</v>
      </c>
      <c r="G21" s="26" t="s">
        <v>360</v>
      </c>
      <c r="H21" s="88">
        <v>39</v>
      </c>
      <c r="I21" s="26" t="s">
        <v>361</v>
      </c>
      <c r="J21" s="88">
        <v>28</v>
      </c>
      <c r="K21" s="26" t="s">
        <v>362</v>
      </c>
      <c r="L21" s="88">
        <v>21</v>
      </c>
      <c r="M21" s="26" t="s">
        <v>363</v>
      </c>
      <c r="N21" s="88">
        <v>26</v>
      </c>
      <c r="O21" s="26" t="s">
        <v>364</v>
      </c>
      <c r="P21" s="88">
        <v>23</v>
      </c>
      <c r="Q21" s="26" t="s">
        <v>365</v>
      </c>
      <c r="R21" s="88">
        <v>17</v>
      </c>
      <c r="S21" s="26" t="s">
        <v>366</v>
      </c>
      <c r="T21" s="88">
        <v>22</v>
      </c>
      <c r="U21" s="26" t="s">
        <v>367</v>
      </c>
      <c r="V21" s="88">
        <v>25</v>
      </c>
      <c r="W21" s="26" t="s">
        <v>368</v>
      </c>
      <c r="X21" s="88">
        <v>33</v>
      </c>
      <c r="Y21" s="26" t="s">
        <v>369</v>
      </c>
      <c r="Z21" s="88">
        <v>33</v>
      </c>
      <c r="AA21" s="26" t="s">
        <v>370</v>
      </c>
      <c r="AB21" s="88">
        <v>55</v>
      </c>
      <c r="AC21" s="26" t="s">
        <v>371</v>
      </c>
      <c r="AD21" s="88">
        <v>49</v>
      </c>
      <c r="AE21" s="26" t="s">
        <v>372</v>
      </c>
      <c r="AF21" s="88">
        <v>40</v>
      </c>
      <c r="AG21" s="26" t="s">
        <v>373</v>
      </c>
      <c r="AH21" s="88">
        <v>54</v>
      </c>
      <c r="AI21" s="26" t="s">
        <v>374</v>
      </c>
      <c r="AJ21" s="88">
        <v>65</v>
      </c>
    </row>
    <row r="22" spans="1:36" ht="12" customHeight="1" x14ac:dyDescent="0.2">
      <c r="A22" s="29" t="s">
        <v>375</v>
      </c>
      <c r="B22" s="89">
        <v>65</v>
      </c>
      <c r="C22" s="29" t="s">
        <v>357</v>
      </c>
      <c r="D22" s="89">
        <v>45</v>
      </c>
      <c r="E22" s="29" t="s">
        <v>358</v>
      </c>
      <c r="F22" s="89">
        <v>50</v>
      </c>
      <c r="G22" s="29" t="s">
        <v>359</v>
      </c>
      <c r="H22" s="89">
        <v>38</v>
      </c>
      <c r="I22" s="29" t="s">
        <v>360</v>
      </c>
      <c r="J22" s="89">
        <v>32</v>
      </c>
      <c r="K22" s="29" t="s">
        <v>361</v>
      </c>
      <c r="L22" s="89">
        <v>23</v>
      </c>
      <c r="M22" s="29" t="s">
        <v>362</v>
      </c>
      <c r="N22" s="89">
        <v>29</v>
      </c>
      <c r="O22" s="29" t="s">
        <v>376</v>
      </c>
      <c r="P22" s="89">
        <v>30</v>
      </c>
      <c r="Q22" s="29" t="s">
        <v>364</v>
      </c>
      <c r="R22" s="89">
        <v>22</v>
      </c>
      <c r="S22" s="29" t="s">
        <v>377</v>
      </c>
      <c r="T22" s="89">
        <v>26</v>
      </c>
      <c r="U22" s="29" t="s">
        <v>378</v>
      </c>
      <c r="V22" s="89">
        <v>31</v>
      </c>
      <c r="W22" s="29" t="s">
        <v>379</v>
      </c>
      <c r="X22" s="89">
        <v>23</v>
      </c>
      <c r="Y22" s="29" t="s">
        <v>368</v>
      </c>
      <c r="Z22" s="89">
        <v>40</v>
      </c>
      <c r="AA22" s="29" t="s">
        <v>380</v>
      </c>
      <c r="AB22" s="89">
        <v>42</v>
      </c>
      <c r="AC22" s="29" t="s">
        <v>370</v>
      </c>
      <c r="AD22" s="89">
        <v>40</v>
      </c>
      <c r="AE22" s="29" t="s">
        <v>381</v>
      </c>
      <c r="AF22" s="89">
        <v>38</v>
      </c>
      <c r="AG22" s="29" t="s">
        <v>382</v>
      </c>
      <c r="AH22" s="89">
        <v>46</v>
      </c>
      <c r="AI22" s="29" t="s">
        <v>373</v>
      </c>
      <c r="AJ22" s="89">
        <v>43</v>
      </c>
    </row>
    <row r="23" spans="1:36" ht="12" customHeight="1" x14ac:dyDescent="0.2">
      <c r="A23" s="85" t="s">
        <v>383</v>
      </c>
      <c r="B23" s="86">
        <v>65</v>
      </c>
      <c r="C23" s="128" t="s">
        <v>384</v>
      </c>
      <c r="D23" s="86">
        <v>56</v>
      </c>
      <c r="E23" s="128" t="s">
        <v>385</v>
      </c>
      <c r="F23" s="86">
        <v>58</v>
      </c>
      <c r="G23" s="128" t="s">
        <v>386</v>
      </c>
      <c r="H23" s="86">
        <v>43</v>
      </c>
      <c r="I23" s="128" t="s">
        <v>387</v>
      </c>
      <c r="J23" s="86">
        <v>34</v>
      </c>
      <c r="K23" s="128" t="s">
        <v>388</v>
      </c>
      <c r="L23" s="86">
        <v>24</v>
      </c>
      <c r="M23" s="128" t="s">
        <v>389</v>
      </c>
      <c r="N23" s="86">
        <v>41</v>
      </c>
      <c r="O23" s="128" t="s">
        <v>390</v>
      </c>
      <c r="P23" s="86">
        <v>38</v>
      </c>
      <c r="Q23" s="128" t="s">
        <v>391</v>
      </c>
      <c r="R23" s="86">
        <v>23</v>
      </c>
      <c r="S23" s="128" t="s">
        <v>392</v>
      </c>
      <c r="T23" s="86">
        <v>33</v>
      </c>
      <c r="U23" s="128" t="s">
        <v>393</v>
      </c>
      <c r="V23" s="86">
        <v>37</v>
      </c>
      <c r="W23" s="128" t="s">
        <v>394</v>
      </c>
      <c r="X23" s="86">
        <v>33</v>
      </c>
      <c r="Y23" s="128" t="s">
        <v>395</v>
      </c>
      <c r="Z23" s="86">
        <v>35</v>
      </c>
      <c r="AA23" s="128" t="s">
        <v>396</v>
      </c>
      <c r="AB23" s="86">
        <v>59</v>
      </c>
      <c r="AC23" s="128" t="s">
        <v>397</v>
      </c>
      <c r="AD23" s="86">
        <v>61</v>
      </c>
      <c r="AE23" s="128" t="s">
        <v>398</v>
      </c>
      <c r="AF23" s="86">
        <v>31</v>
      </c>
      <c r="AG23" s="128" t="s">
        <v>399</v>
      </c>
      <c r="AH23" s="86">
        <v>57</v>
      </c>
      <c r="AI23" s="128" t="s">
        <v>400</v>
      </c>
      <c r="AJ23" s="86">
        <v>50</v>
      </c>
    </row>
    <row r="24" spans="1:36" ht="12" customHeight="1" x14ac:dyDescent="0.2">
      <c r="A24" s="26" t="s">
        <v>401</v>
      </c>
      <c r="B24" s="88">
        <v>69</v>
      </c>
      <c r="C24" s="26" t="s">
        <v>383</v>
      </c>
      <c r="D24" s="88">
        <v>65</v>
      </c>
      <c r="E24" s="26" t="s">
        <v>384</v>
      </c>
      <c r="F24" s="88">
        <v>41</v>
      </c>
      <c r="G24" s="26" t="s">
        <v>385</v>
      </c>
      <c r="H24" s="88">
        <v>64</v>
      </c>
      <c r="I24" s="26" t="s">
        <v>386</v>
      </c>
      <c r="J24" s="88">
        <v>38</v>
      </c>
      <c r="K24" s="26" t="s">
        <v>387</v>
      </c>
      <c r="L24" s="88">
        <v>46</v>
      </c>
      <c r="M24" s="26" t="s">
        <v>388</v>
      </c>
      <c r="N24" s="88">
        <v>31</v>
      </c>
      <c r="O24" s="26" t="s">
        <v>402</v>
      </c>
      <c r="P24" s="88">
        <v>30</v>
      </c>
      <c r="Q24" s="26" t="s">
        <v>390</v>
      </c>
      <c r="R24" s="88">
        <v>30</v>
      </c>
      <c r="S24" s="26" t="s">
        <v>403</v>
      </c>
      <c r="T24" s="88">
        <v>30</v>
      </c>
      <c r="U24" s="26" t="s">
        <v>404</v>
      </c>
      <c r="V24" s="88">
        <v>27</v>
      </c>
      <c r="W24" s="26" t="s">
        <v>405</v>
      </c>
      <c r="X24" s="88">
        <v>37</v>
      </c>
      <c r="Y24" s="26" t="s">
        <v>394</v>
      </c>
      <c r="Z24" s="88">
        <v>45</v>
      </c>
      <c r="AA24" s="26" t="s">
        <v>406</v>
      </c>
      <c r="AB24" s="88">
        <v>44</v>
      </c>
      <c r="AC24" s="26" t="s">
        <v>396</v>
      </c>
      <c r="AD24" s="88">
        <v>64</v>
      </c>
      <c r="AE24" s="26" t="s">
        <v>407</v>
      </c>
      <c r="AF24" s="88">
        <v>48</v>
      </c>
      <c r="AG24" s="26" t="s">
        <v>408</v>
      </c>
      <c r="AH24" s="88">
        <v>52</v>
      </c>
      <c r="AI24" s="26" t="s">
        <v>399</v>
      </c>
      <c r="AJ24" s="88">
        <v>61</v>
      </c>
    </row>
    <row r="25" spans="1:36" ht="12" customHeight="1" x14ac:dyDescent="0.2">
      <c r="A25" s="26" t="s">
        <v>409</v>
      </c>
      <c r="B25" s="88">
        <v>84</v>
      </c>
      <c r="C25" s="26" t="s">
        <v>410</v>
      </c>
      <c r="D25" s="88">
        <v>83</v>
      </c>
      <c r="E25" s="26" t="s">
        <v>411</v>
      </c>
      <c r="F25" s="88">
        <v>80</v>
      </c>
      <c r="G25" s="26" t="s">
        <v>412</v>
      </c>
      <c r="H25" s="88">
        <v>67</v>
      </c>
      <c r="I25" s="26" t="s">
        <v>413</v>
      </c>
      <c r="J25" s="88">
        <v>57</v>
      </c>
      <c r="K25" s="26" t="s">
        <v>414</v>
      </c>
      <c r="L25" s="88">
        <v>44</v>
      </c>
      <c r="M25" s="26" t="s">
        <v>415</v>
      </c>
      <c r="N25" s="88">
        <v>31</v>
      </c>
      <c r="O25" s="26" t="s">
        <v>416</v>
      </c>
      <c r="P25" s="88">
        <v>38</v>
      </c>
      <c r="Q25" s="26" t="s">
        <v>417</v>
      </c>
      <c r="R25" s="88">
        <v>41</v>
      </c>
      <c r="S25" s="26" t="s">
        <v>418</v>
      </c>
      <c r="T25" s="88">
        <v>40</v>
      </c>
      <c r="U25" s="26" t="s">
        <v>419</v>
      </c>
      <c r="V25" s="88">
        <v>43</v>
      </c>
      <c r="W25" s="26" t="s">
        <v>420</v>
      </c>
      <c r="X25" s="88">
        <v>44</v>
      </c>
      <c r="Y25" s="26" t="s">
        <v>421</v>
      </c>
      <c r="Z25" s="88">
        <v>55</v>
      </c>
      <c r="AA25" s="26" t="s">
        <v>422</v>
      </c>
      <c r="AB25" s="88">
        <v>50</v>
      </c>
      <c r="AC25" s="26" t="s">
        <v>423</v>
      </c>
      <c r="AD25" s="88">
        <v>55</v>
      </c>
      <c r="AE25" s="26" t="s">
        <v>424</v>
      </c>
      <c r="AF25" s="88">
        <v>46</v>
      </c>
      <c r="AG25" s="26" t="s">
        <v>425</v>
      </c>
      <c r="AH25" s="88">
        <v>65</v>
      </c>
      <c r="AI25" s="26" t="s">
        <v>426</v>
      </c>
      <c r="AJ25" s="88">
        <v>67</v>
      </c>
    </row>
    <row r="26" spans="1:36" ht="12" customHeight="1" x14ac:dyDescent="0.2">
      <c r="A26" s="29" t="s">
        <v>427</v>
      </c>
      <c r="B26" s="89">
        <v>108</v>
      </c>
      <c r="C26" s="29" t="s">
        <v>409</v>
      </c>
      <c r="D26" s="89">
        <v>91</v>
      </c>
      <c r="E26" s="29" t="s">
        <v>410</v>
      </c>
      <c r="F26" s="89"/>
      <c r="G26" s="29" t="s">
        <v>411</v>
      </c>
      <c r="H26" s="89">
        <v>61</v>
      </c>
      <c r="I26" s="29" t="s">
        <v>412</v>
      </c>
      <c r="J26" s="89">
        <v>61</v>
      </c>
      <c r="K26" s="29" t="s">
        <v>413</v>
      </c>
      <c r="L26" s="89">
        <v>60</v>
      </c>
      <c r="M26" s="29" t="s">
        <v>414</v>
      </c>
      <c r="N26" s="89">
        <v>53</v>
      </c>
      <c r="O26" s="29" t="s">
        <v>428</v>
      </c>
      <c r="P26" s="89">
        <v>48</v>
      </c>
      <c r="Q26" s="29" t="s">
        <v>416</v>
      </c>
      <c r="R26" s="89">
        <v>49</v>
      </c>
      <c r="S26" s="29" t="s">
        <v>429</v>
      </c>
      <c r="T26" s="89">
        <v>38</v>
      </c>
      <c r="U26" s="29" t="s">
        <v>430</v>
      </c>
      <c r="V26" s="89">
        <v>47</v>
      </c>
      <c r="W26" s="29" t="s">
        <v>431</v>
      </c>
      <c r="X26" s="89">
        <v>31</v>
      </c>
      <c r="Y26" s="29" t="s">
        <v>420</v>
      </c>
      <c r="Z26" s="89">
        <v>55</v>
      </c>
      <c r="AA26" s="29" t="s">
        <v>432</v>
      </c>
      <c r="AB26" s="89">
        <v>62</v>
      </c>
      <c r="AC26" s="29" t="s">
        <v>422</v>
      </c>
      <c r="AD26" s="89">
        <v>56</v>
      </c>
      <c r="AE26" s="29" t="s">
        <v>433</v>
      </c>
      <c r="AF26" s="89">
        <v>62</v>
      </c>
      <c r="AG26" s="29" t="s">
        <v>434</v>
      </c>
      <c r="AH26" s="89">
        <v>51</v>
      </c>
      <c r="AI26" s="29" t="s">
        <v>425</v>
      </c>
      <c r="AJ26" s="89">
        <v>54</v>
      </c>
    </row>
    <row r="27" spans="1:36" ht="12" customHeight="1" x14ac:dyDescent="0.2">
      <c r="A27" s="85" t="s">
        <v>435</v>
      </c>
      <c r="B27" s="86">
        <v>125</v>
      </c>
      <c r="C27" s="128" t="s">
        <v>436</v>
      </c>
      <c r="D27" s="86">
        <v>84</v>
      </c>
      <c r="E27" s="128" t="s">
        <v>437</v>
      </c>
      <c r="F27" s="86">
        <v>92</v>
      </c>
      <c r="G27" s="128" t="s">
        <v>438</v>
      </c>
      <c r="H27" s="86">
        <v>86</v>
      </c>
      <c r="I27" s="128" t="s">
        <v>439</v>
      </c>
      <c r="J27" s="86">
        <v>73</v>
      </c>
      <c r="K27" s="128" t="s">
        <v>440</v>
      </c>
      <c r="L27" s="86">
        <v>61</v>
      </c>
      <c r="M27" s="128" t="s">
        <v>441</v>
      </c>
      <c r="N27" s="86">
        <v>74</v>
      </c>
      <c r="O27" s="128" t="s">
        <v>442</v>
      </c>
      <c r="P27" s="86">
        <v>63</v>
      </c>
      <c r="Q27" s="128" t="s">
        <v>443</v>
      </c>
      <c r="R27" s="86">
        <v>58</v>
      </c>
      <c r="S27" s="128" t="s">
        <v>444</v>
      </c>
      <c r="T27" s="86">
        <v>58</v>
      </c>
      <c r="U27" s="128" t="s">
        <v>445</v>
      </c>
      <c r="V27" s="86">
        <v>47</v>
      </c>
      <c r="W27" s="128" t="s">
        <v>446</v>
      </c>
      <c r="X27" s="86">
        <v>72</v>
      </c>
      <c r="Y27" s="128" t="s">
        <v>447</v>
      </c>
      <c r="Z27" s="86">
        <v>57</v>
      </c>
      <c r="AA27" s="128" t="s">
        <v>448</v>
      </c>
      <c r="AB27" s="86">
        <v>68</v>
      </c>
      <c r="AC27" s="128" t="s">
        <v>449</v>
      </c>
      <c r="AD27" s="86">
        <v>60</v>
      </c>
      <c r="AE27" s="128" t="s">
        <v>450</v>
      </c>
      <c r="AF27" s="86">
        <v>68</v>
      </c>
      <c r="AG27" s="128" t="s">
        <v>451</v>
      </c>
      <c r="AH27" s="86">
        <v>81</v>
      </c>
      <c r="AI27" s="128" t="s">
        <v>452</v>
      </c>
      <c r="AJ27" s="86">
        <v>70</v>
      </c>
    </row>
    <row r="28" spans="1:36" ht="12" customHeight="1" x14ac:dyDescent="0.2">
      <c r="A28" s="26" t="s">
        <v>453</v>
      </c>
      <c r="B28" s="88">
        <v>143</v>
      </c>
      <c r="C28" s="26" t="s">
        <v>435</v>
      </c>
      <c r="D28" s="88">
        <v>106</v>
      </c>
      <c r="E28" s="26" t="s">
        <v>436</v>
      </c>
      <c r="F28" s="88">
        <v>122</v>
      </c>
      <c r="G28" s="26" t="s">
        <v>437</v>
      </c>
      <c r="H28" s="88">
        <v>102</v>
      </c>
      <c r="I28" s="26" t="s">
        <v>438</v>
      </c>
      <c r="J28" s="88">
        <v>86</v>
      </c>
      <c r="K28" s="26" t="s">
        <v>439</v>
      </c>
      <c r="L28" s="88">
        <v>98</v>
      </c>
      <c r="M28" s="26" t="s">
        <v>440</v>
      </c>
      <c r="N28" s="88">
        <v>73</v>
      </c>
      <c r="O28" s="26" t="s">
        <v>454</v>
      </c>
      <c r="P28" s="88">
        <v>55</v>
      </c>
      <c r="Q28" s="26" t="s">
        <v>442</v>
      </c>
      <c r="R28" s="88">
        <v>57</v>
      </c>
      <c r="S28" s="26" t="s">
        <v>455</v>
      </c>
      <c r="T28" s="88">
        <v>58</v>
      </c>
      <c r="U28" s="26" t="s">
        <v>456</v>
      </c>
      <c r="V28" s="88">
        <v>62</v>
      </c>
      <c r="W28" s="26" t="s">
        <v>457</v>
      </c>
      <c r="X28" s="88">
        <v>64</v>
      </c>
      <c r="Y28" s="26" t="s">
        <v>446</v>
      </c>
      <c r="Z28" s="88">
        <v>76</v>
      </c>
      <c r="AA28" s="26" t="s">
        <v>458</v>
      </c>
      <c r="AB28" s="88">
        <v>72</v>
      </c>
      <c r="AC28" s="26" t="s">
        <v>448</v>
      </c>
      <c r="AD28" s="88">
        <v>64</v>
      </c>
      <c r="AE28" s="26" t="s">
        <v>459</v>
      </c>
      <c r="AF28" s="88">
        <v>83</v>
      </c>
      <c r="AG28" s="26" t="s">
        <v>460</v>
      </c>
      <c r="AH28" s="88">
        <v>64</v>
      </c>
      <c r="AI28" s="26" t="s">
        <v>451</v>
      </c>
      <c r="AJ28" s="88">
        <v>87</v>
      </c>
    </row>
    <row r="29" spans="1:36" ht="12" customHeight="1" x14ac:dyDescent="0.2">
      <c r="A29" s="26" t="s">
        <v>461</v>
      </c>
      <c r="B29" s="88">
        <v>160</v>
      </c>
      <c r="C29" s="26" t="s">
        <v>462</v>
      </c>
      <c r="D29" s="88">
        <v>143</v>
      </c>
      <c r="E29" s="26" t="s">
        <v>463</v>
      </c>
      <c r="F29" s="88">
        <v>126</v>
      </c>
      <c r="G29" s="26" t="s">
        <v>464</v>
      </c>
      <c r="H29" s="88">
        <v>118</v>
      </c>
      <c r="I29" s="26" t="s">
        <v>465</v>
      </c>
      <c r="J29" s="88">
        <v>105</v>
      </c>
      <c r="K29" s="26" t="s">
        <v>466</v>
      </c>
      <c r="L29" s="88">
        <v>111</v>
      </c>
      <c r="M29" s="26" t="s">
        <v>467</v>
      </c>
      <c r="N29" s="88">
        <v>94</v>
      </c>
      <c r="O29" s="26" t="s">
        <v>468</v>
      </c>
      <c r="P29" s="88">
        <v>76</v>
      </c>
      <c r="Q29" s="26" t="s">
        <v>469</v>
      </c>
      <c r="R29" s="88">
        <v>94</v>
      </c>
      <c r="S29" s="26" t="s">
        <v>470</v>
      </c>
      <c r="T29" s="88">
        <v>81</v>
      </c>
      <c r="U29" s="26" t="s">
        <v>471</v>
      </c>
      <c r="V29" s="88">
        <v>90</v>
      </c>
      <c r="W29" s="26" t="s">
        <v>472</v>
      </c>
      <c r="X29" s="88">
        <v>87</v>
      </c>
      <c r="Y29" s="26" t="s">
        <v>473</v>
      </c>
      <c r="Z29" s="88">
        <v>86</v>
      </c>
      <c r="AA29" s="26" t="s">
        <v>474</v>
      </c>
      <c r="AB29" s="88">
        <v>68</v>
      </c>
      <c r="AC29" s="26" t="s">
        <v>475</v>
      </c>
      <c r="AD29" s="88">
        <v>83</v>
      </c>
      <c r="AE29" s="26" t="s">
        <v>476</v>
      </c>
      <c r="AF29" s="88">
        <v>75</v>
      </c>
      <c r="AG29" s="26" t="s">
        <v>477</v>
      </c>
      <c r="AH29" s="88">
        <v>91</v>
      </c>
      <c r="AI29" s="26" t="s">
        <v>478</v>
      </c>
      <c r="AJ29" s="88">
        <v>93</v>
      </c>
    </row>
    <row r="30" spans="1:36" ht="12" customHeight="1" x14ac:dyDescent="0.2">
      <c r="A30" s="29" t="s">
        <v>479</v>
      </c>
      <c r="B30" s="89">
        <v>163</v>
      </c>
      <c r="C30" s="29" t="s">
        <v>461</v>
      </c>
      <c r="D30" s="89">
        <v>174</v>
      </c>
      <c r="E30" s="29" t="s">
        <v>462</v>
      </c>
      <c r="F30" s="89">
        <v>163</v>
      </c>
      <c r="G30" s="29" t="s">
        <v>463</v>
      </c>
      <c r="H30" s="89">
        <v>140</v>
      </c>
      <c r="I30" s="29" t="s">
        <v>464</v>
      </c>
      <c r="J30" s="89">
        <v>138</v>
      </c>
      <c r="K30" s="29" t="s">
        <v>465</v>
      </c>
      <c r="L30" s="89">
        <v>109</v>
      </c>
      <c r="M30" s="29" t="s">
        <v>466</v>
      </c>
      <c r="N30" s="89">
        <v>129</v>
      </c>
      <c r="O30" s="29" t="s">
        <v>480</v>
      </c>
      <c r="P30" s="89">
        <v>139</v>
      </c>
      <c r="Q30" s="29" t="s">
        <v>468</v>
      </c>
      <c r="R30" s="89">
        <v>93</v>
      </c>
      <c r="S30" s="29" t="s">
        <v>481</v>
      </c>
      <c r="T30" s="89">
        <v>73</v>
      </c>
      <c r="U30" s="29" t="s">
        <v>482</v>
      </c>
      <c r="V30" s="89">
        <v>73</v>
      </c>
      <c r="W30" s="29" t="s">
        <v>483</v>
      </c>
      <c r="X30" s="89">
        <v>97</v>
      </c>
      <c r="Y30" s="29" t="s">
        <v>472</v>
      </c>
      <c r="Z30" s="89">
        <v>84</v>
      </c>
      <c r="AA30" s="29" t="s">
        <v>484</v>
      </c>
      <c r="AB30" s="89">
        <v>98</v>
      </c>
      <c r="AC30" s="29" t="s">
        <v>474</v>
      </c>
      <c r="AD30" s="89">
        <v>98</v>
      </c>
      <c r="AE30" s="29" t="s">
        <v>485</v>
      </c>
      <c r="AF30" s="89">
        <v>78</v>
      </c>
      <c r="AG30" s="29" t="s">
        <v>486</v>
      </c>
      <c r="AH30" s="89">
        <v>106</v>
      </c>
      <c r="AI30" s="29" t="s">
        <v>477</v>
      </c>
      <c r="AJ30" s="89">
        <v>91</v>
      </c>
    </row>
    <row r="31" spans="1:36" ht="12" customHeight="1" x14ac:dyDescent="0.2">
      <c r="A31" s="85" t="s">
        <v>487</v>
      </c>
      <c r="B31" s="86">
        <v>175</v>
      </c>
      <c r="C31" s="128" t="s">
        <v>488</v>
      </c>
      <c r="D31" s="86">
        <v>191</v>
      </c>
      <c r="E31" s="128" t="s">
        <v>489</v>
      </c>
      <c r="F31" s="86">
        <v>148</v>
      </c>
      <c r="G31" s="128" t="s">
        <v>490</v>
      </c>
      <c r="H31" s="86">
        <v>155</v>
      </c>
      <c r="I31" s="128" t="s">
        <v>491</v>
      </c>
      <c r="J31" s="86">
        <v>136</v>
      </c>
      <c r="K31" s="128" t="s">
        <v>492</v>
      </c>
      <c r="L31" s="86">
        <v>156</v>
      </c>
      <c r="M31" s="128" t="s">
        <v>493</v>
      </c>
      <c r="N31" s="86">
        <v>138</v>
      </c>
      <c r="O31" s="128" t="s">
        <v>494</v>
      </c>
      <c r="P31" s="86">
        <v>109</v>
      </c>
      <c r="Q31" s="128" t="s">
        <v>495</v>
      </c>
      <c r="R31" s="86">
        <v>113</v>
      </c>
      <c r="S31" s="128" t="s">
        <v>496</v>
      </c>
      <c r="T31" s="86">
        <v>123</v>
      </c>
      <c r="U31" s="128" t="s">
        <v>497</v>
      </c>
      <c r="V31" s="86">
        <v>112</v>
      </c>
      <c r="W31" s="128" t="s">
        <v>498</v>
      </c>
      <c r="X31" s="86">
        <v>120</v>
      </c>
      <c r="Y31" s="128" t="s">
        <v>499</v>
      </c>
      <c r="Z31" s="86">
        <v>113</v>
      </c>
      <c r="AA31" s="128" t="s">
        <v>500</v>
      </c>
      <c r="AB31" s="86">
        <v>99</v>
      </c>
      <c r="AC31" s="128" t="s">
        <v>501</v>
      </c>
      <c r="AD31" s="86">
        <v>117</v>
      </c>
      <c r="AE31" s="128" t="s">
        <v>502</v>
      </c>
      <c r="AF31" s="86">
        <v>101</v>
      </c>
      <c r="AG31" s="128" t="s">
        <v>503</v>
      </c>
      <c r="AH31" s="86">
        <v>81</v>
      </c>
      <c r="AI31" s="128" t="s">
        <v>504</v>
      </c>
      <c r="AJ31" s="86">
        <v>124</v>
      </c>
    </row>
    <row r="32" spans="1:36" ht="12" customHeight="1" x14ac:dyDescent="0.2">
      <c r="A32" s="26" t="s">
        <v>505</v>
      </c>
      <c r="B32" s="88">
        <v>194</v>
      </c>
      <c r="C32" s="26" t="s">
        <v>487</v>
      </c>
      <c r="D32" s="88">
        <v>185</v>
      </c>
      <c r="E32" s="26" t="s">
        <v>488</v>
      </c>
      <c r="F32" s="88">
        <v>157</v>
      </c>
      <c r="G32" s="26" t="s">
        <v>489</v>
      </c>
      <c r="H32" s="88">
        <v>169</v>
      </c>
      <c r="I32" s="26" t="s">
        <v>490</v>
      </c>
      <c r="J32" s="88">
        <v>167</v>
      </c>
      <c r="K32" s="26" t="s">
        <v>491</v>
      </c>
      <c r="L32" s="88">
        <v>140</v>
      </c>
      <c r="M32" s="26" t="s">
        <v>492</v>
      </c>
      <c r="N32" s="88">
        <v>155</v>
      </c>
      <c r="O32" s="26" t="s">
        <v>506</v>
      </c>
      <c r="P32" s="88">
        <v>160</v>
      </c>
      <c r="Q32" s="26" t="s">
        <v>494</v>
      </c>
      <c r="R32" s="88">
        <v>138</v>
      </c>
      <c r="S32" s="26" t="s">
        <v>507</v>
      </c>
      <c r="T32" s="88">
        <v>131</v>
      </c>
      <c r="U32" s="26" t="s">
        <v>508</v>
      </c>
      <c r="V32" s="88">
        <v>140</v>
      </c>
      <c r="W32" s="26" t="s">
        <v>509</v>
      </c>
      <c r="X32" s="88">
        <v>100</v>
      </c>
      <c r="Y32" s="26" t="s">
        <v>498</v>
      </c>
      <c r="Z32" s="88">
        <v>130</v>
      </c>
      <c r="AA32" s="26" t="s">
        <v>510</v>
      </c>
      <c r="AB32" s="88">
        <v>135</v>
      </c>
      <c r="AC32" s="26" t="s">
        <v>500</v>
      </c>
      <c r="AD32" s="88">
        <v>124</v>
      </c>
      <c r="AE32" s="26" t="s">
        <v>511</v>
      </c>
      <c r="AF32" s="88">
        <v>127</v>
      </c>
      <c r="AG32" s="26" t="s">
        <v>512</v>
      </c>
      <c r="AH32" s="88">
        <v>138</v>
      </c>
      <c r="AI32" s="26" t="s">
        <v>503</v>
      </c>
      <c r="AJ32" s="88">
        <v>113</v>
      </c>
    </row>
    <row r="33" spans="1:36" ht="12" customHeight="1" x14ac:dyDescent="0.2">
      <c r="A33" s="26" t="s">
        <v>513</v>
      </c>
      <c r="B33" s="88">
        <v>204</v>
      </c>
      <c r="C33" s="26" t="s">
        <v>514</v>
      </c>
      <c r="D33" s="88">
        <v>186</v>
      </c>
      <c r="E33" s="26" t="s">
        <v>515</v>
      </c>
      <c r="F33" s="88">
        <v>212</v>
      </c>
      <c r="G33" s="26" t="s">
        <v>516</v>
      </c>
      <c r="H33" s="88">
        <v>168</v>
      </c>
      <c r="I33" s="26" t="s">
        <v>517</v>
      </c>
      <c r="J33" s="88">
        <v>191</v>
      </c>
      <c r="K33" s="26" t="s">
        <v>518</v>
      </c>
      <c r="L33" s="88">
        <v>173</v>
      </c>
      <c r="M33" s="26" t="s">
        <v>519</v>
      </c>
      <c r="N33" s="88">
        <v>177</v>
      </c>
      <c r="O33" s="26" t="s">
        <v>520</v>
      </c>
      <c r="P33" s="88">
        <v>161</v>
      </c>
      <c r="Q33" s="26" t="s">
        <v>521</v>
      </c>
      <c r="R33" s="88">
        <v>160</v>
      </c>
      <c r="S33" s="26" t="s">
        <v>522</v>
      </c>
      <c r="T33" s="88">
        <v>143</v>
      </c>
      <c r="U33" s="26" t="s">
        <v>523</v>
      </c>
      <c r="V33" s="88">
        <v>148</v>
      </c>
      <c r="W33" s="26" t="s">
        <v>524</v>
      </c>
      <c r="X33" s="88">
        <v>159</v>
      </c>
      <c r="Y33" s="26" t="s">
        <v>525</v>
      </c>
      <c r="Z33" s="88">
        <v>164</v>
      </c>
      <c r="AA33" s="26" t="s">
        <v>526</v>
      </c>
      <c r="AB33" s="88">
        <v>157</v>
      </c>
      <c r="AC33" s="26" t="s">
        <v>527</v>
      </c>
      <c r="AD33" s="88">
        <v>135</v>
      </c>
      <c r="AE33" s="26" t="s">
        <v>528</v>
      </c>
      <c r="AF33" s="88">
        <v>150</v>
      </c>
      <c r="AG33" s="26" t="s">
        <v>529</v>
      </c>
      <c r="AH33" s="88">
        <v>151</v>
      </c>
      <c r="AI33" s="26" t="s">
        <v>530</v>
      </c>
      <c r="AJ33" s="88">
        <v>136</v>
      </c>
    </row>
    <row r="34" spans="1:36" ht="12" customHeight="1" x14ac:dyDescent="0.2">
      <c r="A34" s="29" t="s">
        <v>531</v>
      </c>
      <c r="B34" s="89">
        <v>225</v>
      </c>
      <c r="C34" s="29" t="s">
        <v>513</v>
      </c>
      <c r="D34" s="89">
        <v>211</v>
      </c>
      <c r="E34" s="29" t="s">
        <v>514</v>
      </c>
      <c r="F34" s="89">
        <v>223</v>
      </c>
      <c r="G34" s="29" t="s">
        <v>515</v>
      </c>
      <c r="H34" s="89">
        <v>215</v>
      </c>
      <c r="I34" s="29" t="s">
        <v>516</v>
      </c>
      <c r="J34" s="89">
        <v>223</v>
      </c>
      <c r="K34" s="29" t="s">
        <v>517</v>
      </c>
      <c r="L34" s="89">
        <v>216</v>
      </c>
      <c r="M34" s="29" t="s">
        <v>518</v>
      </c>
      <c r="N34" s="89">
        <v>194</v>
      </c>
      <c r="O34" s="29" t="s">
        <v>532</v>
      </c>
      <c r="P34" s="89">
        <v>198</v>
      </c>
      <c r="Q34" s="29" t="s">
        <v>520</v>
      </c>
      <c r="R34" s="89">
        <v>167</v>
      </c>
      <c r="S34" s="29" t="s">
        <v>533</v>
      </c>
      <c r="T34" s="89">
        <v>177</v>
      </c>
      <c r="U34" s="29" t="s">
        <v>534</v>
      </c>
      <c r="V34" s="89">
        <v>179</v>
      </c>
      <c r="W34" s="29" t="s">
        <v>535</v>
      </c>
      <c r="X34" s="89">
        <v>182</v>
      </c>
      <c r="Y34" s="29" t="s">
        <v>524</v>
      </c>
      <c r="Z34" s="89">
        <v>151</v>
      </c>
      <c r="AA34" s="29" t="s">
        <v>536</v>
      </c>
      <c r="AB34" s="89">
        <v>166</v>
      </c>
      <c r="AC34" s="29" t="s">
        <v>526</v>
      </c>
      <c r="AD34" s="89">
        <v>169</v>
      </c>
      <c r="AE34" s="29" t="s">
        <v>537</v>
      </c>
      <c r="AF34" s="89">
        <v>188</v>
      </c>
      <c r="AG34" s="29" t="s">
        <v>538</v>
      </c>
      <c r="AH34" s="89">
        <v>160</v>
      </c>
      <c r="AI34" s="29" t="s">
        <v>529</v>
      </c>
      <c r="AJ34" s="89">
        <v>154</v>
      </c>
    </row>
    <row r="35" spans="1:36" ht="12" customHeight="1" x14ac:dyDescent="0.2">
      <c r="A35" s="85" t="s">
        <v>539</v>
      </c>
      <c r="B35" s="86">
        <v>218</v>
      </c>
      <c r="C35" s="128" t="s">
        <v>540</v>
      </c>
      <c r="D35" s="86">
        <v>247</v>
      </c>
      <c r="E35" s="128" t="s">
        <v>541</v>
      </c>
      <c r="F35" s="86">
        <v>192</v>
      </c>
      <c r="G35" s="128" t="s">
        <v>542</v>
      </c>
      <c r="H35" s="86">
        <v>220</v>
      </c>
      <c r="I35" s="128" t="s">
        <v>543</v>
      </c>
      <c r="J35" s="86">
        <v>209</v>
      </c>
      <c r="K35" s="128" t="s">
        <v>544</v>
      </c>
      <c r="L35" s="86">
        <v>212</v>
      </c>
      <c r="M35" s="128" t="s">
        <v>545</v>
      </c>
      <c r="N35" s="86">
        <v>219</v>
      </c>
      <c r="O35" s="128" t="s">
        <v>546</v>
      </c>
      <c r="P35" s="86">
        <v>201</v>
      </c>
      <c r="Q35" s="128" t="s">
        <v>547</v>
      </c>
      <c r="R35" s="86">
        <v>221</v>
      </c>
      <c r="S35" s="128" t="s">
        <v>548</v>
      </c>
      <c r="T35" s="86">
        <v>204</v>
      </c>
      <c r="U35" s="128" t="s">
        <v>549</v>
      </c>
      <c r="V35" s="86">
        <v>196</v>
      </c>
      <c r="W35" s="128" t="s">
        <v>550</v>
      </c>
      <c r="X35" s="86">
        <v>223</v>
      </c>
      <c r="Y35" s="128" t="s">
        <v>551</v>
      </c>
      <c r="Z35" s="86">
        <v>206</v>
      </c>
      <c r="AA35" s="128" t="s">
        <v>552</v>
      </c>
      <c r="AB35" s="86">
        <v>232</v>
      </c>
      <c r="AC35" s="128" t="s">
        <v>553</v>
      </c>
      <c r="AD35" s="86">
        <v>196</v>
      </c>
      <c r="AE35" s="128" t="s">
        <v>554</v>
      </c>
      <c r="AF35" s="86">
        <v>219</v>
      </c>
      <c r="AG35" s="128" t="s">
        <v>555</v>
      </c>
      <c r="AH35" s="86">
        <v>177</v>
      </c>
      <c r="AI35" s="128" t="s">
        <v>556</v>
      </c>
      <c r="AJ35" s="86">
        <v>168</v>
      </c>
    </row>
    <row r="36" spans="1:36" ht="12" customHeight="1" x14ac:dyDescent="0.2">
      <c r="A36" s="26" t="s">
        <v>557</v>
      </c>
      <c r="B36" s="88">
        <v>232</v>
      </c>
      <c r="C36" s="26" t="s">
        <v>539</v>
      </c>
      <c r="D36" s="88">
        <v>258</v>
      </c>
      <c r="E36" s="26" t="s">
        <v>540</v>
      </c>
      <c r="F36" s="88">
        <v>236</v>
      </c>
      <c r="G36" s="26" t="s">
        <v>541</v>
      </c>
      <c r="H36" s="88">
        <v>242</v>
      </c>
      <c r="I36" s="26" t="s">
        <v>542</v>
      </c>
      <c r="J36" s="88">
        <v>262</v>
      </c>
      <c r="K36" s="26" t="s">
        <v>543</v>
      </c>
      <c r="L36" s="88">
        <v>227</v>
      </c>
      <c r="M36" s="26" t="s">
        <v>544</v>
      </c>
      <c r="N36" s="88">
        <v>241</v>
      </c>
      <c r="O36" s="26" t="s">
        <v>558</v>
      </c>
      <c r="P36" s="88">
        <v>243</v>
      </c>
      <c r="Q36" s="26" t="s">
        <v>546</v>
      </c>
      <c r="R36" s="88">
        <v>222</v>
      </c>
      <c r="S36" s="26" t="s">
        <v>559</v>
      </c>
      <c r="T36" s="88">
        <v>231</v>
      </c>
      <c r="U36" s="26" t="s">
        <v>560</v>
      </c>
      <c r="V36" s="88">
        <v>227</v>
      </c>
      <c r="W36" s="26" t="s">
        <v>561</v>
      </c>
      <c r="X36" s="88">
        <v>196</v>
      </c>
      <c r="Y36" s="26" t="s">
        <v>550</v>
      </c>
      <c r="Z36" s="88">
        <v>196</v>
      </c>
      <c r="AA36" s="26" t="s">
        <v>562</v>
      </c>
      <c r="AB36" s="88">
        <v>199</v>
      </c>
      <c r="AC36" s="26" t="s">
        <v>552</v>
      </c>
      <c r="AD36" s="88">
        <v>220</v>
      </c>
      <c r="AE36" s="26" t="s">
        <v>563</v>
      </c>
      <c r="AF36" s="88">
        <v>194</v>
      </c>
      <c r="AG36" s="26" t="s">
        <v>564</v>
      </c>
      <c r="AH36" s="88">
        <v>207</v>
      </c>
      <c r="AI36" s="26" t="s">
        <v>555</v>
      </c>
      <c r="AJ36" s="88">
        <v>195</v>
      </c>
    </row>
    <row r="37" spans="1:36" ht="12" customHeight="1" x14ac:dyDescent="0.2">
      <c r="A37" s="26" t="s">
        <v>565</v>
      </c>
      <c r="B37" s="88">
        <v>222</v>
      </c>
      <c r="C37" s="26" t="s">
        <v>566</v>
      </c>
      <c r="D37" s="88">
        <v>251</v>
      </c>
      <c r="E37" s="26" t="s">
        <v>567</v>
      </c>
      <c r="F37" s="88">
        <v>239</v>
      </c>
      <c r="G37" s="26" t="s">
        <v>568</v>
      </c>
      <c r="H37" s="88">
        <v>286</v>
      </c>
      <c r="I37" s="26" t="s">
        <v>569</v>
      </c>
      <c r="J37" s="88">
        <v>241</v>
      </c>
      <c r="K37" s="26" t="s">
        <v>570</v>
      </c>
      <c r="L37" s="88">
        <v>213</v>
      </c>
      <c r="M37" s="26" t="s">
        <v>571</v>
      </c>
      <c r="N37" s="88">
        <v>212</v>
      </c>
      <c r="O37" s="26" t="s">
        <v>572</v>
      </c>
      <c r="P37" s="88">
        <v>247</v>
      </c>
      <c r="Q37" s="26" t="s">
        <v>573</v>
      </c>
      <c r="R37" s="88">
        <v>227</v>
      </c>
      <c r="S37" s="26" t="s">
        <v>574</v>
      </c>
      <c r="T37" s="88">
        <v>249</v>
      </c>
      <c r="U37" s="26" t="s">
        <v>575</v>
      </c>
      <c r="V37" s="88">
        <v>263</v>
      </c>
      <c r="W37" s="26" t="s">
        <v>576</v>
      </c>
      <c r="X37" s="88">
        <v>249</v>
      </c>
      <c r="Y37" s="26" t="s">
        <v>577</v>
      </c>
      <c r="Z37" s="88">
        <v>266</v>
      </c>
      <c r="AA37" s="26" t="s">
        <v>578</v>
      </c>
      <c r="AB37" s="88">
        <v>239</v>
      </c>
      <c r="AC37" s="26" t="s">
        <v>579</v>
      </c>
      <c r="AD37" s="88">
        <v>244</v>
      </c>
      <c r="AE37" s="26" t="s">
        <v>580</v>
      </c>
      <c r="AF37" s="88">
        <v>252</v>
      </c>
      <c r="AG37" s="26" t="s">
        <v>581</v>
      </c>
      <c r="AH37" s="88">
        <v>289</v>
      </c>
      <c r="AI37" s="26" t="s">
        <v>582</v>
      </c>
      <c r="AJ37" s="88">
        <v>261</v>
      </c>
    </row>
    <row r="38" spans="1:36" ht="12" customHeight="1" x14ac:dyDescent="0.2">
      <c r="A38" s="29" t="s">
        <v>583</v>
      </c>
      <c r="B38" s="89">
        <v>203</v>
      </c>
      <c r="C38" s="29" t="s">
        <v>565</v>
      </c>
      <c r="D38" s="89">
        <v>223</v>
      </c>
      <c r="E38" s="29" t="s">
        <v>566</v>
      </c>
      <c r="F38" s="89">
        <v>226</v>
      </c>
      <c r="G38" s="29" t="s">
        <v>567</v>
      </c>
      <c r="H38" s="89">
        <v>227</v>
      </c>
      <c r="I38" s="29" t="s">
        <v>568</v>
      </c>
      <c r="J38" s="89">
        <v>268</v>
      </c>
      <c r="K38" s="29" t="s">
        <v>569</v>
      </c>
      <c r="L38" s="89">
        <v>234</v>
      </c>
      <c r="M38" s="29" t="s">
        <v>570</v>
      </c>
      <c r="N38" s="89">
        <v>256</v>
      </c>
      <c r="O38" s="29" t="s">
        <v>584</v>
      </c>
      <c r="P38" s="89">
        <v>243</v>
      </c>
      <c r="Q38" s="29" t="s">
        <v>572</v>
      </c>
      <c r="R38" s="89">
        <v>217</v>
      </c>
      <c r="S38" s="29" t="s">
        <v>585</v>
      </c>
      <c r="T38" s="89">
        <v>224</v>
      </c>
      <c r="U38" s="29" t="s">
        <v>586</v>
      </c>
      <c r="V38" s="89">
        <v>237</v>
      </c>
      <c r="W38" s="29" t="s">
        <v>587</v>
      </c>
      <c r="X38" s="89">
        <v>266</v>
      </c>
      <c r="Y38" s="29" t="s">
        <v>576</v>
      </c>
      <c r="Z38" s="89">
        <v>219</v>
      </c>
      <c r="AA38" s="29" t="s">
        <v>588</v>
      </c>
      <c r="AB38" s="89">
        <v>220</v>
      </c>
      <c r="AC38" s="29" t="s">
        <v>578</v>
      </c>
      <c r="AD38" s="89">
        <v>247</v>
      </c>
      <c r="AE38" s="29" t="s">
        <v>589</v>
      </c>
      <c r="AF38" s="89">
        <v>264</v>
      </c>
      <c r="AG38" s="29" t="s">
        <v>590</v>
      </c>
      <c r="AH38" s="89">
        <v>297</v>
      </c>
      <c r="AI38" s="29" t="s">
        <v>581</v>
      </c>
      <c r="AJ38" s="89">
        <v>246</v>
      </c>
    </row>
    <row r="39" spans="1:36" ht="12" customHeight="1" x14ac:dyDescent="0.2">
      <c r="A39" s="85" t="s">
        <v>591</v>
      </c>
      <c r="B39" s="86">
        <v>209</v>
      </c>
      <c r="C39" s="128" t="s">
        <v>592</v>
      </c>
      <c r="D39" s="86">
        <v>210</v>
      </c>
      <c r="E39" s="128" t="s">
        <v>593</v>
      </c>
      <c r="F39" s="86">
        <v>208</v>
      </c>
      <c r="G39" s="128" t="s">
        <v>594</v>
      </c>
      <c r="H39" s="86">
        <v>220</v>
      </c>
      <c r="I39" s="128" t="s">
        <v>595</v>
      </c>
      <c r="J39" s="86">
        <v>199</v>
      </c>
      <c r="K39" s="128" t="s">
        <v>596</v>
      </c>
      <c r="L39" s="86">
        <v>221</v>
      </c>
      <c r="M39" s="128" t="s">
        <v>597</v>
      </c>
      <c r="N39" s="86">
        <v>217</v>
      </c>
      <c r="O39" s="128" t="s">
        <v>598</v>
      </c>
      <c r="P39" s="86">
        <v>242</v>
      </c>
      <c r="Q39" s="128" t="s">
        <v>599</v>
      </c>
      <c r="R39" s="86">
        <v>269</v>
      </c>
      <c r="S39" s="128" t="s">
        <v>600</v>
      </c>
      <c r="T39" s="86">
        <v>274</v>
      </c>
      <c r="U39" s="128" t="s">
        <v>601</v>
      </c>
      <c r="V39" s="86">
        <v>248</v>
      </c>
      <c r="W39" s="128" t="s">
        <v>602</v>
      </c>
      <c r="X39" s="86">
        <v>291</v>
      </c>
      <c r="Y39" s="128" t="s">
        <v>603</v>
      </c>
      <c r="Z39" s="86">
        <v>256</v>
      </c>
      <c r="AA39" s="128" t="s">
        <v>604</v>
      </c>
      <c r="AB39" s="86">
        <v>281</v>
      </c>
      <c r="AC39" s="128" t="s">
        <v>605</v>
      </c>
      <c r="AD39" s="86">
        <v>267</v>
      </c>
      <c r="AE39" s="128" t="s">
        <v>606</v>
      </c>
      <c r="AF39" s="86">
        <v>293</v>
      </c>
      <c r="AG39" s="128" t="s">
        <v>607</v>
      </c>
      <c r="AH39" s="86">
        <v>291</v>
      </c>
      <c r="AI39" s="128" t="s">
        <v>608</v>
      </c>
      <c r="AJ39" s="86">
        <v>286</v>
      </c>
    </row>
    <row r="40" spans="1:36" ht="12" customHeight="1" x14ac:dyDescent="0.2">
      <c r="A40" s="26" t="s">
        <v>609</v>
      </c>
      <c r="B40" s="88">
        <v>203</v>
      </c>
      <c r="C40" s="26" t="s">
        <v>591</v>
      </c>
      <c r="D40" s="88">
        <v>184</v>
      </c>
      <c r="E40" s="26" t="s">
        <v>592</v>
      </c>
      <c r="F40" s="88">
        <v>162</v>
      </c>
      <c r="G40" s="26" t="s">
        <v>593</v>
      </c>
      <c r="H40" s="88">
        <v>197</v>
      </c>
      <c r="I40" s="26" t="s">
        <v>594</v>
      </c>
      <c r="J40" s="88">
        <v>234</v>
      </c>
      <c r="K40" s="26" t="s">
        <v>595</v>
      </c>
      <c r="L40" s="88">
        <v>225</v>
      </c>
      <c r="M40" s="26" t="s">
        <v>596</v>
      </c>
      <c r="N40" s="88">
        <v>245</v>
      </c>
      <c r="O40" s="26" t="s">
        <v>610</v>
      </c>
      <c r="P40" s="88">
        <v>242</v>
      </c>
      <c r="Q40" s="26" t="s">
        <v>598</v>
      </c>
      <c r="R40" s="88">
        <v>284</v>
      </c>
      <c r="S40" s="26" t="s">
        <v>611</v>
      </c>
      <c r="T40" s="88">
        <v>244</v>
      </c>
      <c r="U40" s="26" t="s">
        <v>612</v>
      </c>
      <c r="V40" s="88">
        <v>240</v>
      </c>
      <c r="W40" s="26" t="s">
        <v>613</v>
      </c>
      <c r="X40" s="88">
        <v>287</v>
      </c>
      <c r="Y40" s="26" t="s">
        <v>602</v>
      </c>
      <c r="Z40" s="88">
        <v>266</v>
      </c>
      <c r="AA40" s="26" t="s">
        <v>614</v>
      </c>
      <c r="AB40" s="88">
        <v>285</v>
      </c>
      <c r="AC40" s="26" t="s">
        <v>604</v>
      </c>
      <c r="AD40" s="88">
        <v>287</v>
      </c>
      <c r="AE40" s="26" t="s">
        <v>615</v>
      </c>
      <c r="AF40" s="88">
        <v>259</v>
      </c>
      <c r="AG40" s="26" t="s">
        <v>616</v>
      </c>
      <c r="AH40" s="88">
        <v>276</v>
      </c>
      <c r="AI40" s="26" t="s">
        <v>607</v>
      </c>
      <c r="AJ40" s="88">
        <v>296</v>
      </c>
    </row>
    <row r="41" spans="1:36" ht="12" customHeight="1" x14ac:dyDescent="0.2">
      <c r="A41" s="26" t="s">
        <v>617</v>
      </c>
      <c r="B41" s="88">
        <v>147</v>
      </c>
      <c r="C41" s="26" t="s">
        <v>618</v>
      </c>
      <c r="D41" s="88">
        <v>156</v>
      </c>
      <c r="E41" s="26" t="s">
        <v>619</v>
      </c>
      <c r="F41" s="88">
        <v>199</v>
      </c>
      <c r="G41" s="26" t="s">
        <v>620</v>
      </c>
      <c r="H41" s="88">
        <v>204</v>
      </c>
      <c r="I41" s="26" t="s">
        <v>621</v>
      </c>
      <c r="J41" s="88">
        <v>204</v>
      </c>
      <c r="K41" s="26" t="s">
        <v>622</v>
      </c>
      <c r="L41" s="88">
        <v>227</v>
      </c>
      <c r="M41" s="26" t="s">
        <v>623</v>
      </c>
      <c r="N41" s="88">
        <v>257</v>
      </c>
      <c r="O41" s="26" t="s">
        <v>624</v>
      </c>
      <c r="P41" s="88">
        <v>231</v>
      </c>
      <c r="Q41" s="26" t="s">
        <v>625</v>
      </c>
      <c r="R41" s="88">
        <v>222</v>
      </c>
      <c r="S41" s="26" t="s">
        <v>626</v>
      </c>
      <c r="T41" s="88">
        <v>222</v>
      </c>
      <c r="U41" s="26" t="s">
        <v>627</v>
      </c>
      <c r="V41" s="88">
        <v>253</v>
      </c>
      <c r="W41" s="26" t="s">
        <v>628</v>
      </c>
      <c r="X41" s="88">
        <v>294</v>
      </c>
      <c r="Y41" s="26" t="s">
        <v>629</v>
      </c>
      <c r="Z41" s="88">
        <v>267</v>
      </c>
      <c r="AA41" s="26" t="s">
        <v>630</v>
      </c>
      <c r="AB41" s="88">
        <v>304</v>
      </c>
      <c r="AC41" s="26" t="s">
        <v>631</v>
      </c>
      <c r="AD41" s="88">
        <v>303</v>
      </c>
      <c r="AE41" s="26" t="s">
        <v>632</v>
      </c>
      <c r="AF41" s="88">
        <v>305</v>
      </c>
      <c r="AG41" s="26" t="s">
        <v>633</v>
      </c>
      <c r="AH41" s="88">
        <v>306</v>
      </c>
      <c r="AI41" s="26" t="s">
        <v>634</v>
      </c>
      <c r="AJ41" s="88">
        <v>318</v>
      </c>
    </row>
    <row r="42" spans="1:36" ht="12" customHeight="1" x14ac:dyDescent="0.2">
      <c r="A42" s="29" t="s">
        <v>635</v>
      </c>
      <c r="B42" s="89">
        <v>179</v>
      </c>
      <c r="C42" s="29" t="s">
        <v>617</v>
      </c>
      <c r="D42" s="89">
        <v>177</v>
      </c>
      <c r="E42" s="29" t="s">
        <v>618</v>
      </c>
      <c r="F42" s="89">
        <v>157</v>
      </c>
      <c r="G42" s="29" t="s">
        <v>619</v>
      </c>
      <c r="H42" s="89">
        <v>187</v>
      </c>
      <c r="I42" s="29" t="s">
        <v>620</v>
      </c>
      <c r="J42" s="89">
        <v>193</v>
      </c>
      <c r="K42" s="29" t="s">
        <v>621</v>
      </c>
      <c r="L42" s="89">
        <v>229</v>
      </c>
      <c r="M42" s="29" t="s">
        <v>622</v>
      </c>
      <c r="N42" s="89">
        <v>216</v>
      </c>
      <c r="O42" s="29" t="s">
        <v>636</v>
      </c>
      <c r="P42" s="89">
        <v>209</v>
      </c>
      <c r="Q42" s="29" t="s">
        <v>624</v>
      </c>
      <c r="R42" s="89">
        <v>227</v>
      </c>
      <c r="S42" s="29" t="s">
        <v>637</v>
      </c>
      <c r="T42" s="89">
        <v>229</v>
      </c>
      <c r="U42" s="29" t="s">
        <v>638</v>
      </c>
      <c r="V42" s="89">
        <v>276</v>
      </c>
      <c r="W42" s="29" t="s">
        <v>639</v>
      </c>
      <c r="X42" s="89">
        <v>270</v>
      </c>
      <c r="Y42" s="29" t="s">
        <v>628</v>
      </c>
      <c r="Z42" s="89">
        <v>257</v>
      </c>
      <c r="AA42" s="29" t="s">
        <v>640</v>
      </c>
      <c r="AB42" s="89">
        <v>269</v>
      </c>
      <c r="AC42" s="29" t="s">
        <v>630</v>
      </c>
      <c r="AD42" s="89">
        <v>256</v>
      </c>
      <c r="AE42" s="29" t="s">
        <v>641</v>
      </c>
      <c r="AF42" s="89">
        <v>277</v>
      </c>
      <c r="AG42" s="29" t="s">
        <v>642</v>
      </c>
      <c r="AH42" s="89">
        <v>314</v>
      </c>
      <c r="AI42" s="29" t="s">
        <v>633</v>
      </c>
      <c r="AJ42" s="89">
        <v>304</v>
      </c>
    </row>
    <row r="43" spans="1:36" ht="12" customHeight="1" x14ac:dyDescent="0.2">
      <c r="A43" s="85" t="s">
        <v>643</v>
      </c>
      <c r="B43" s="86">
        <v>165</v>
      </c>
      <c r="C43" s="128" t="s">
        <v>644</v>
      </c>
      <c r="D43" s="86">
        <v>159</v>
      </c>
      <c r="E43" s="128" t="s">
        <v>645</v>
      </c>
      <c r="F43" s="86">
        <v>137</v>
      </c>
      <c r="G43" s="128" t="s">
        <v>646</v>
      </c>
      <c r="H43" s="86">
        <v>139</v>
      </c>
      <c r="I43" s="128" t="s">
        <v>647</v>
      </c>
      <c r="J43" s="86">
        <v>164</v>
      </c>
      <c r="K43" s="128" t="s">
        <v>648</v>
      </c>
      <c r="L43" s="86">
        <v>186</v>
      </c>
      <c r="M43" s="128" t="s">
        <v>649</v>
      </c>
      <c r="N43" s="86">
        <v>219</v>
      </c>
      <c r="O43" s="128" t="s">
        <v>650</v>
      </c>
      <c r="P43" s="86">
        <v>240</v>
      </c>
      <c r="Q43" s="128" t="s">
        <v>651</v>
      </c>
      <c r="R43" s="86">
        <v>216</v>
      </c>
      <c r="S43" s="128" t="s">
        <v>652</v>
      </c>
      <c r="T43" s="86">
        <v>238</v>
      </c>
      <c r="U43" s="128" t="s">
        <v>653</v>
      </c>
      <c r="V43" s="86">
        <v>213</v>
      </c>
      <c r="W43" s="128" t="s">
        <v>654</v>
      </c>
      <c r="X43" s="86">
        <v>278</v>
      </c>
      <c r="Y43" s="128" t="s">
        <v>655</v>
      </c>
      <c r="Z43" s="86">
        <v>248</v>
      </c>
      <c r="AA43" s="128" t="s">
        <v>656</v>
      </c>
      <c r="AB43" s="86">
        <v>317</v>
      </c>
      <c r="AC43" s="128" t="s">
        <v>657</v>
      </c>
      <c r="AD43" s="86">
        <v>310</v>
      </c>
      <c r="AE43" s="128" t="s">
        <v>658</v>
      </c>
      <c r="AF43" s="86">
        <v>269</v>
      </c>
      <c r="AG43" s="128" t="s">
        <v>659</v>
      </c>
      <c r="AH43" s="86">
        <v>318</v>
      </c>
      <c r="AI43" s="128" t="s">
        <v>660</v>
      </c>
      <c r="AJ43" s="86">
        <v>324</v>
      </c>
    </row>
    <row r="44" spans="1:36" ht="12" customHeight="1" x14ac:dyDescent="0.2">
      <c r="A44" s="26" t="s">
        <v>661</v>
      </c>
      <c r="B44" s="88">
        <v>124</v>
      </c>
      <c r="C44" s="26" t="s">
        <v>643</v>
      </c>
      <c r="D44" s="88">
        <v>143</v>
      </c>
      <c r="E44" s="26" t="s">
        <v>644</v>
      </c>
      <c r="F44" s="88">
        <v>144</v>
      </c>
      <c r="G44" s="26" t="s">
        <v>645</v>
      </c>
      <c r="H44" s="88">
        <v>145</v>
      </c>
      <c r="I44" s="26" t="s">
        <v>646</v>
      </c>
      <c r="J44" s="88">
        <v>182</v>
      </c>
      <c r="K44" s="26" t="s">
        <v>647</v>
      </c>
      <c r="L44" s="88">
        <v>192</v>
      </c>
      <c r="M44" s="26" t="s">
        <v>648</v>
      </c>
      <c r="N44" s="88">
        <v>183</v>
      </c>
      <c r="O44" s="26" t="s">
        <v>662</v>
      </c>
      <c r="P44" s="88">
        <v>203</v>
      </c>
      <c r="Q44" s="26" t="s">
        <v>650</v>
      </c>
      <c r="R44" s="88">
        <v>232</v>
      </c>
      <c r="S44" s="26" t="s">
        <v>663</v>
      </c>
      <c r="T44" s="88">
        <v>217</v>
      </c>
      <c r="U44" s="26" t="s">
        <v>664</v>
      </c>
      <c r="V44" s="88">
        <v>230</v>
      </c>
      <c r="W44" s="26" t="s">
        <v>665</v>
      </c>
      <c r="X44" s="88">
        <v>246</v>
      </c>
      <c r="Y44" s="26" t="s">
        <v>654</v>
      </c>
      <c r="Z44" s="88">
        <v>269</v>
      </c>
      <c r="AA44" s="26" t="s">
        <v>666</v>
      </c>
      <c r="AB44" s="88">
        <v>256</v>
      </c>
      <c r="AC44" s="26" t="s">
        <v>656</v>
      </c>
      <c r="AD44" s="88">
        <v>268</v>
      </c>
      <c r="AE44" s="26" t="s">
        <v>667</v>
      </c>
      <c r="AF44" s="88">
        <v>280</v>
      </c>
      <c r="AG44" s="26" t="s">
        <v>668</v>
      </c>
      <c r="AH44" s="88">
        <v>286</v>
      </c>
      <c r="AI44" s="26" t="s">
        <v>659</v>
      </c>
      <c r="AJ44" s="88">
        <v>254</v>
      </c>
    </row>
    <row r="45" spans="1:36" ht="12" customHeight="1" x14ac:dyDescent="0.2">
      <c r="A45" s="26" t="s">
        <v>669</v>
      </c>
      <c r="B45" s="88">
        <v>110</v>
      </c>
      <c r="C45" s="26" t="s">
        <v>670</v>
      </c>
      <c r="D45" s="88">
        <v>127</v>
      </c>
      <c r="E45" s="26" t="s">
        <v>671</v>
      </c>
      <c r="F45" s="88">
        <v>108</v>
      </c>
      <c r="G45" s="26" t="s">
        <v>672</v>
      </c>
      <c r="H45" s="88">
        <v>125</v>
      </c>
      <c r="I45" s="26" t="s">
        <v>673</v>
      </c>
      <c r="J45" s="88">
        <v>138</v>
      </c>
      <c r="K45" s="26" t="s">
        <v>674</v>
      </c>
      <c r="L45" s="88">
        <v>155</v>
      </c>
      <c r="M45" s="26" t="s">
        <v>675</v>
      </c>
      <c r="N45" s="88">
        <v>178</v>
      </c>
      <c r="O45" s="26" t="s">
        <v>676</v>
      </c>
      <c r="P45" s="88">
        <v>202</v>
      </c>
      <c r="Q45" s="26" t="s">
        <v>677</v>
      </c>
      <c r="R45" s="88">
        <v>236</v>
      </c>
      <c r="S45" s="26" t="s">
        <v>678</v>
      </c>
      <c r="T45" s="88">
        <v>214</v>
      </c>
      <c r="U45" s="26" t="s">
        <v>679</v>
      </c>
      <c r="V45" s="88">
        <v>230</v>
      </c>
      <c r="W45" s="26" t="s">
        <v>680</v>
      </c>
      <c r="X45" s="88">
        <v>252</v>
      </c>
      <c r="Y45" s="26" t="s">
        <v>681</v>
      </c>
      <c r="Z45" s="88">
        <v>231</v>
      </c>
      <c r="AA45" s="26" t="s">
        <v>682</v>
      </c>
      <c r="AB45" s="88">
        <v>260</v>
      </c>
      <c r="AC45" s="26" t="s">
        <v>683</v>
      </c>
      <c r="AD45" s="88">
        <v>279</v>
      </c>
      <c r="AE45" s="26" t="s">
        <v>684</v>
      </c>
      <c r="AF45" s="88">
        <v>304</v>
      </c>
      <c r="AG45" s="26" t="s">
        <v>685</v>
      </c>
      <c r="AH45" s="88">
        <v>273</v>
      </c>
      <c r="AI45" s="26" t="s">
        <v>686</v>
      </c>
      <c r="AJ45" s="88">
        <v>297</v>
      </c>
    </row>
    <row r="46" spans="1:36" ht="12" customHeight="1" x14ac:dyDescent="0.2">
      <c r="A46" s="29" t="s">
        <v>687</v>
      </c>
      <c r="B46" s="89">
        <v>110</v>
      </c>
      <c r="C46" s="29" t="s">
        <v>669</v>
      </c>
      <c r="D46" s="89">
        <v>110</v>
      </c>
      <c r="E46" s="29" t="s">
        <v>670</v>
      </c>
      <c r="F46" s="89">
        <v>99</v>
      </c>
      <c r="G46" s="29" t="s">
        <v>671</v>
      </c>
      <c r="H46" s="89">
        <v>128</v>
      </c>
      <c r="I46" s="29" t="s">
        <v>672</v>
      </c>
      <c r="J46" s="89">
        <v>128</v>
      </c>
      <c r="K46" s="29" t="s">
        <v>673</v>
      </c>
      <c r="L46" s="89">
        <v>133</v>
      </c>
      <c r="M46" s="29" t="s">
        <v>674</v>
      </c>
      <c r="N46" s="89">
        <v>173</v>
      </c>
      <c r="O46" s="29" t="s">
        <v>688</v>
      </c>
      <c r="P46" s="89">
        <v>184</v>
      </c>
      <c r="Q46" s="29" t="s">
        <v>676</v>
      </c>
      <c r="R46" s="89">
        <v>164</v>
      </c>
      <c r="S46" s="29" t="s">
        <v>689</v>
      </c>
      <c r="T46" s="89">
        <v>213</v>
      </c>
      <c r="U46" s="29" t="s">
        <v>690</v>
      </c>
      <c r="V46" s="89">
        <v>228</v>
      </c>
      <c r="W46" s="29" t="s">
        <v>691</v>
      </c>
      <c r="X46" s="89">
        <v>226</v>
      </c>
      <c r="Y46" s="29" t="s">
        <v>680</v>
      </c>
      <c r="Z46" s="89">
        <v>262</v>
      </c>
      <c r="AA46" s="29" t="s">
        <v>692</v>
      </c>
      <c r="AB46" s="89">
        <v>239</v>
      </c>
      <c r="AC46" s="29" t="s">
        <v>682</v>
      </c>
      <c r="AD46" s="89">
        <v>254</v>
      </c>
      <c r="AE46" s="29" t="s">
        <v>693</v>
      </c>
      <c r="AF46" s="89">
        <v>220</v>
      </c>
      <c r="AG46" s="29" t="s">
        <v>694</v>
      </c>
      <c r="AH46" s="89">
        <v>273</v>
      </c>
      <c r="AI46" s="29" t="s">
        <v>685</v>
      </c>
      <c r="AJ46" s="89">
        <v>246</v>
      </c>
    </row>
    <row r="47" spans="1:36" ht="12" customHeight="1" x14ac:dyDescent="0.2">
      <c r="A47" s="85" t="s">
        <v>695</v>
      </c>
      <c r="B47" s="86">
        <v>77</v>
      </c>
      <c r="C47" s="128" t="s">
        <v>696</v>
      </c>
      <c r="D47" s="86">
        <v>109</v>
      </c>
      <c r="E47" s="128" t="s">
        <v>697</v>
      </c>
      <c r="F47" s="86">
        <v>114</v>
      </c>
      <c r="G47" s="128" t="s">
        <v>698</v>
      </c>
      <c r="H47" s="86">
        <v>100</v>
      </c>
      <c r="I47" s="128" t="s">
        <v>699</v>
      </c>
      <c r="J47" s="86">
        <v>114</v>
      </c>
      <c r="K47" s="128" t="s">
        <v>700</v>
      </c>
      <c r="L47" s="86">
        <v>120</v>
      </c>
      <c r="M47" s="128" t="s">
        <v>701</v>
      </c>
      <c r="N47" s="86">
        <v>160</v>
      </c>
      <c r="O47" s="128" t="s">
        <v>702</v>
      </c>
      <c r="P47" s="86">
        <v>178</v>
      </c>
      <c r="Q47" s="128" t="s">
        <v>703</v>
      </c>
      <c r="R47" s="86">
        <v>157</v>
      </c>
      <c r="S47" s="128" t="s">
        <v>704</v>
      </c>
      <c r="T47" s="86">
        <v>186</v>
      </c>
      <c r="U47" s="128" t="s">
        <v>705</v>
      </c>
      <c r="V47" s="86">
        <v>190</v>
      </c>
      <c r="W47" s="128" t="s">
        <v>706</v>
      </c>
      <c r="X47" s="86">
        <v>226</v>
      </c>
      <c r="Y47" s="128" t="s">
        <v>707</v>
      </c>
      <c r="Z47" s="86">
        <v>190</v>
      </c>
      <c r="AA47" s="128" t="s">
        <v>708</v>
      </c>
      <c r="AB47" s="86">
        <v>225</v>
      </c>
      <c r="AC47" s="128" t="s">
        <v>709</v>
      </c>
      <c r="AD47" s="86">
        <v>233</v>
      </c>
      <c r="AE47" s="128" t="s">
        <v>710</v>
      </c>
      <c r="AF47" s="86">
        <v>239</v>
      </c>
      <c r="AG47" s="128" t="s">
        <v>711</v>
      </c>
      <c r="AH47" s="86">
        <v>247</v>
      </c>
      <c r="AI47" s="128" t="s">
        <v>712</v>
      </c>
      <c r="AJ47" s="86">
        <v>248</v>
      </c>
    </row>
    <row r="48" spans="1:36" ht="12" customHeight="1" x14ac:dyDescent="0.2">
      <c r="A48" s="26" t="s">
        <v>713</v>
      </c>
      <c r="B48" s="88">
        <v>58</v>
      </c>
      <c r="C48" s="26" t="s">
        <v>695</v>
      </c>
      <c r="D48" s="88">
        <v>80</v>
      </c>
      <c r="E48" s="26" t="s">
        <v>696</v>
      </c>
      <c r="F48" s="88">
        <v>79</v>
      </c>
      <c r="G48" s="26" t="s">
        <v>697</v>
      </c>
      <c r="H48" s="88">
        <v>114</v>
      </c>
      <c r="I48" s="26" t="s">
        <v>698</v>
      </c>
      <c r="J48" s="88">
        <v>89</v>
      </c>
      <c r="K48" s="26" t="s">
        <v>699</v>
      </c>
      <c r="L48" s="88">
        <v>113</v>
      </c>
      <c r="M48" s="26" t="s">
        <v>700</v>
      </c>
      <c r="N48" s="88">
        <v>109</v>
      </c>
      <c r="O48" s="26" t="s">
        <v>714</v>
      </c>
      <c r="P48" s="88">
        <v>127</v>
      </c>
      <c r="Q48" s="26" t="s">
        <v>702</v>
      </c>
      <c r="R48" s="88">
        <v>156</v>
      </c>
      <c r="S48" s="26" t="s">
        <v>715</v>
      </c>
      <c r="T48" s="88">
        <v>173</v>
      </c>
      <c r="U48" s="26" t="s">
        <v>716</v>
      </c>
      <c r="V48" s="88">
        <v>166</v>
      </c>
      <c r="W48" s="26" t="s">
        <v>717</v>
      </c>
      <c r="X48" s="88">
        <v>173</v>
      </c>
      <c r="Y48" s="26" t="s">
        <v>706</v>
      </c>
      <c r="Z48" s="88">
        <v>219</v>
      </c>
      <c r="AA48" s="26" t="s">
        <v>718</v>
      </c>
      <c r="AB48" s="88">
        <v>225</v>
      </c>
      <c r="AC48" s="26" t="s">
        <v>708</v>
      </c>
      <c r="AD48" s="88">
        <v>222</v>
      </c>
      <c r="AE48" s="26" t="s">
        <v>719</v>
      </c>
      <c r="AF48" s="88">
        <v>213</v>
      </c>
      <c r="AG48" s="26" t="s">
        <v>720</v>
      </c>
      <c r="AH48" s="88">
        <v>214</v>
      </c>
      <c r="AI48" s="26" t="s">
        <v>711</v>
      </c>
      <c r="AJ48" s="88">
        <v>257</v>
      </c>
    </row>
    <row r="49" spans="1:36" ht="12" customHeight="1" x14ac:dyDescent="0.2">
      <c r="A49" s="26" t="s">
        <v>721</v>
      </c>
      <c r="B49" s="88">
        <v>66</v>
      </c>
      <c r="C49" s="26" t="s">
        <v>722</v>
      </c>
      <c r="D49" s="88">
        <v>67</v>
      </c>
      <c r="E49" s="26" t="s">
        <v>723</v>
      </c>
      <c r="F49" s="88">
        <v>70</v>
      </c>
      <c r="G49" s="26" t="s">
        <v>724</v>
      </c>
      <c r="H49" s="88">
        <v>80</v>
      </c>
      <c r="I49" s="26" t="s">
        <v>725</v>
      </c>
      <c r="J49" s="88">
        <v>90</v>
      </c>
      <c r="K49" s="26" t="s">
        <v>726</v>
      </c>
      <c r="L49" s="88">
        <v>93</v>
      </c>
      <c r="M49" s="26" t="s">
        <v>727</v>
      </c>
      <c r="N49" s="88">
        <v>118</v>
      </c>
      <c r="O49" s="26" t="s">
        <v>728</v>
      </c>
      <c r="P49" s="88">
        <v>124</v>
      </c>
      <c r="Q49" s="26" t="s">
        <v>729</v>
      </c>
      <c r="R49" s="88">
        <v>124</v>
      </c>
      <c r="S49" s="26" t="s">
        <v>730</v>
      </c>
      <c r="T49" s="88">
        <v>140</v>
      </c>
      <c r="U49" s="26" t="s">
        <v>731</v>
      </c>
      <c r="V49" s="88">
        <v>159</v>
      </c>
      <c r="W49" s="26" t="s">
        <v>732</v>
      </c>
      <c r="X49" s="88">
        <v>164</v>
      </c>
      <c r="Y49" s="26" t="s">
        <v>733</v>
      </c>
      <c r="Z49" s="88">
        <v>156</v>
      </c>
      <c r="AA49" s="26" t="s">
        <v>734</v>
      </c>
      <c r="AB49" s="88">
        <v>183</v>
      </c>
      <c r="AC49" s="26" t="s">
        <v>735</v>
      </c>
      <c r="AD49" s="88">
        <v>209</v>
      </c>
      <c r="AE49" s="26" t="s">
        <v>736</v>
      </c>
      <c r="AF49" s="88">
        <v>186</v>
      </c>
      <c r="AG49" s="26" t="s">
        <v>737</v>
      </c>
      <c r="AH49" s="88">
        <v>213</v>
      </c>
      <c r="AI49" s="26" t="s">
        <v>738</v>
      </c>
      <c r="AJ49" s="88">
        <v>244</v>
      </c>
    </row>
    <row r="50" spans="1:36" ht="12" customHeight="1" x14ac:dyDescent="0.2">
      <c r="A50" s="29" t="s">
        <v>739</v>
      </c>
      <c r="B50" s="89">
        <v>57</v>
      </c>
      <c r="C50" s="29" t="s">
        <v>721</v>
      </c>
      <c r="D50" s="89">
        <v>62</v>
      </c>
      <c r="E50" s="29" t="s">
        <v>722</v>
      </c>
      <c r="F50" s="89">
        <v>63</v>
      </c>
      <c r="G50" s="29" t="s">
        <v>723</v>
      </c>
      <c r="H50" s="89">
        <v>63</v>
      </c>
      <c r="I50" s="29" t="s">
        <v>724</v>
      </c>
      <c r="J50" s="89">
        <v>72</v>
      </c>
      <c r="K50" s="29" t="s">
        <v>725</v>
      </c>
      <c r="L50" s="89">
        <v>79</v>
      </c>
      <c r="M50" s="29" t="s">
        <v>726</v>
      </c>
      <c r="N50" s="89">
        <v>64</v>
      </c>
      <c r="O50" s="29" t="s">
        <v>740</v>
      </c>
      <c r="P50" s="89">
        <v>103</v>
      </c>
      <c r="Q50" s="29" t="s">
        <v>728</v>
      </c>
      <c r="R50" s="89">
        <v>110</v>
      </c>
      <c r="S50" s="29" t="s">
        <v>741</v>
      </c>
      <c r="T50" s="89">
        <v>116</v>
      </c>
      <c r="U50" s="29" t="s">
        <v>742</v>
      </c>
      <c r="V50" s="89">
        <v>116</v>
      </c>
      <c r="W50" s="29" t="s">
        <v>743</v>
      </c>
      <c r="X50" s="89">
        <v>131</v>
      </c>
      <c r="Y50" s="29" t="s">
        <v>732</v>
      </c>
      <c r="Z50" s="89">
        <v>182</v>
      </c>
      <c r="AA50" s="29" t="s">
        <v>744</v>
      </c>
      <c r="AB50" s="89">
        <v>166</v>
      </c>
      <c r="AC50" s="29" t="s">
        <v>734</v>
      </c>
      <c r="AD50" s="89">
        <v>183</v>
      </c>
      <c r="AE50" s="29" t="s">
        <v>745</v>
      </c>
      <c r="AF50" s="89">
        <v>167</v>
      </c>
      <c r="AG50" s="29" t="s">
        <v>746</v>
      </c>
      <c r="AH50" s="89">
        <v>179</v>
      </c>
      <c r="AI50" s="29" t="s">
        <v>737</v>
      </c>
      <c r="AJ50" s="89">
        <v>190</v>
      </c>
    </row>
    <row r="51" spans="1:36" ht="12" customHeight="1" x14ac:dyDescent="0.2">
      <c r="A51" s="85" t="s">
        <v>747</v>
      </c>
      <c r="B51" s="86">
        <v>60</v>
      </c>
      <c r="C51" s="128" t="s">
        <v>748</v>
      </c>
      <c r="D51" s="86">
        <v>39</v>
      </c>
      <c r="E51" s="128" t="s">
        <v>749</v>
      </c>
      <c r="F51" s="86">
        <v>48</v>
      </c>
      <c r="G51" s="128" t="s">
        <v>750</v>
      </c>
      <c r="H51" s="86">
        <v>76</v>
      </c>
      <c r="I51" s="128" t="s">
        <v>751</v>
      </c>
      <c r="J51" s="86">
        <v>56</v>
      </c>
      <c r="K51" s="128" t="s">
        <v>752</v>
      </c>
      <c r="L51" s="86">
        <v>65</v>
      </c>
      <c r="M51" s="128" t="s">
        <v>753</v>
      </c>
      <c r="N51" s="86">
        <v>74</v>
      </c>
      <c r="O51" s="128" t="s">
        <v>754</v>
      </c>
      <c r="P51" s="86">
        <v>89</v>
      </c>
      <c r="Q51" s="128" t="s">
        <v>755</v>
      </c>
      <c r="R51" s="86">
        <v>90</v>
      </c>
      <c r="S51" s="128" t="s">
        <v>756</v>
      </c>
      <c r="T51" s="86">
        <v>109</v>
      </c>
      <c r="U51" s="128" t="s">
        <v>757</v>
      </c>
      <c r="V51" s="86">
        <v>125</v>
      </c>
      <c r="W51" s="128" t="s">
        <v>758</v>
      </c>
      <c r="X51" s="86">
        <v>145</v>
      </c>
      <c r="Y51" s="128" t="s">
        <v>759</v>
      </c>
      <c r="Z51" s="86">
        <v>128</v>
      </c>
      <c r="AA51" s="128" t="s">
        <v>760</v>
      </c>
      <c r="AB51" s="86">
        <v>158</v>
      </c>
      <c r="AC51" s="128" t="s">
        <v>761</v>
      </c>
      <c r="AD51" s="86">
        <v>167</v>
      </c>
      <c r="AE51" s="128" t="s">
        <v>762</v>
      </c>
      <c r="AF51" s="86">
        <v>145</v>
      </c>
      <c r="AG51" s="128" t="s">
        <v>763</v>
      </c>
      <c r="AH51" s="86">
        <v>145</v>
      </c>
      <c r="AI51" s="128" t="s">
        <v>764</v>
      </c>
      <c r="AJ51" s="86">
        <v>162</v>
      </c>
    </row>
    <row r="52" spans="1:36" ht="12" customHeight="1" x14ac:dyDescent="0.2">
      <c r="A52" s="26" t="s">
        <v>765</v>
      </c>
      <c r="B52" s="88">
        <v>39</v>
      </c>
      <c r="C52" s="26" t="s">
        <v>747</v>
      </c>
      <c r="D52" s="88">
        <v>55</v>
      </c>
      <c r="E52" s="26" t="s">
        <v>748</v>
      </c>
      <c r="F52" s="88">
        <v>27</v>
      </c>
      <c r="G52" s="26" t="s">
        <v>749</v>
      </c>
      <c r="H52" s="88">
        <v>42</v>
      </c>
      <c r="I52" s="26" t="s">
        <v>750</v>
      </c>
      <c r="J52" s="88">
        <v>41</v>
      </c>
      <c r="K52" s="26" t="s">
        <v>751</v>
      </c>
      <c r="L52" s="88">
        <v>63</v>
      </c>
      <c r="M52" s="26" t="s">
        <v>752</v>
      </c>
      <c r="N52" s="88">
        <v>55</v>
      </c>
      <c r="O52" s="26" t="s">
        <v>766</v>
      </c>
      <c r="P52" s="88">
        <v>73</v>
      </c>
      <c r="Q52" s="26" t="s">
        <v>754</v>
      </c>
      <c r="R52" s="88">
        <v>83</v>
      </c>
      <c r="S52" s="26" t="s">
        <v>767</v>
      </c>
      <c r="T52" s="88">
        <v>84</v>
      </c>
      <c r="U52" s="26" t="s">
        <v>768</v>
      </c>
      <c r="V52" s="88">
        <v>80</v>
      </c>
      <c r="W52" s="26" t="s">
        <v>769</v>
      </c>
      <c r="X52" s="88">
        <v>89</v>
      </c>
      <c r="Y52" s="26" t="s">
        <v>758</v>
      </c>
      <c r="Z52" s="88">
        <v>139</v>
      </c>
      <c r="AA52" s="26" t="s">
        <v>770</v>
      </c>
      <c r="AB52" s="88">
        <v>119</v>
      </c>
      <c r="AC52" s="26" t="s">
        <v>760</v>
      </c>
      <c r="AD52" s="88">
        <v>142</v>
      </c>
      <c r="AE52" s="26" t="s">
        <v>771</v>
      </c>
      <c r="AF52" s="88">
        <v>143</v>
      </c>
      <c r="AG52" s="26" t="s">
        <v>772</v>
      </c>
      <c r="AH52" s="88">
        <v>126</v>
      </c>
      <c r="AI52" s="26" t="s">
        <v>763</v>
      </c>
      <c r="AJ52" s="88">
        <v>136</v>
      </c>
    </row>
    <row r="53" spans="1:36" ht="12" customHeight="1" x14ac:dyDescent="0.2">
      <c r="A53" s="26" t="s">
        <v>773</v>
      </c>
      <c r="B53" s="88">
        <v>39</v>
      </c>
      <c r="C53" s="26" t="s">
        <v>774</v>
      </c>
      <c r="D53" s="88">
        <v>37</v>
      </c>
      <c r="E53" s="26" t="s">
        <v>775</v>
      </c>
      <c r="F53" s="88">
        <v>36</v>
      </c>
      <c r="G53" s="26" t="s">
        <v>776</v>
      </c>
      <c r="H53" s="88">
        <v>30</v>
      </c>
      <c r="I53" s="26" t="s">
        <v>777</v>
      </c>
      <c r="J53" s="88">
        <v>58</v>
      </c>
      <c r="K53" s="26" t="s">
        <v>778</v>
      </c>
      <c r="L53" s="88">
        <v>44</v>
      </c>
      <c r="M53" s="26" t="s">
        <v>779</v>
      </c>
      <c r="N53" s="88">
        <v>52</v>
      </c>
      <c r="O53" s="26" t="s">
        <v>780</v>
      </c>
      <c r="P53" s="88">
        <v>47</v>
      </c>
      <c r="Q53" s="26" t="s">
        <v>781</v>
      </c>
      <c r="R53" s="88">
        <v>77</v>
      </c>
      <c r="S53" s="26" t="s">
        <v>782</v>
      </c>
      <c r="T53" s="88">
        <v>74</v>
      </c>
      <c r="U53" s="26" t="s">
        <v>783</v>
      </c>
      <c r="V53" s="88">
        <v>66</v>
      </c>
      <c r="W53" s="26" t="s">
        <v>784</v>
      </c>
      <c r="X53" s="88">
        <v>80</v>
      </c>
      <c r="Y53" s="26" t="s">
        <v>785</v>
      </c>
      <c r="Z53" s="88">
        <v>85</v>
      </c>
      <c r="AA53" s="26" t="s">
        <v>786</v>
      </c>
      <c r="AB53" s="88">
        <v>117</v>
      </c>
      <c r="AC53" s="26" t="s">
        <v>787</v>
      </c>
      <c r="AD53" s="88">
        <v>107</v>
      </c>
      <c r="AE53" s="26" t="s">
        <v>788</v>
      </c>
      <c r="AF53" s="88">
        <v>109</v>
      </c>
      <c r="AG53" s="26" t="s">
        <v>789</v>
      </c>
      <c r="AH53" s="88">
        <v>122</v>
      </c>
      <c r="AI53" s="26" t="s">
        <v>790</v>
      </c>
      <c r="AJ53" s="88">
        <v>122</v>
      </c>
    </row>
    <row r="54" spans="1:36" ht="12" customHeight="1" x14ac:dyDescent="0.2">
      <c r="A54" s="29" t="s">
        <v>791</v>
      </c>
      <c r="B54" s="89">
        <v>26</v>
      </c>
      <c r="C54" s="29" t="s">
        <v>773</v>
      </c>
      <c r="D54" s="89">
        <v>25</v>
      </c>
      <c r="E54" s="29" t="s">
        <v>774</v>
      </c>
      <c r="F54" s="89">
        <v>30</v>
      </c>
      <c r="G54" s="29" t="s">
        <v>775</v>
      </c>
      <c r="H54" s="89">
        <v>24</v>
      </c>
      <c r="I54" s="29" t="s">
        <v>776</v>
      </c>
      <c r="J54" s="89">
        <v>36</v>
      </c>
      <c r="K54" s="29" t="s">
        <v>777</v>
      </c>
      <c r="L54" s="89">
        <v>32</v>
      </c>
      <c r="M54" s="29" t="s">
        <v>778</v>
      </c>
      <c r="N54" s="89">
        <v>46</v>
      </c>
      <c r="O54" s="29" t="s">
        <v>792</v>
      </c>
      <c r="P54" s="89">
        <v>46</v>
      </c>
      <c r="Q54" s="29" t="s">
        <v>780</v>
      </c>
      <c r="R54" s="89">
        <v>57</v>
      </c>
      <c r="S54" s="29" t="s">
        <v>793</v>
      </c>
      <c r="T54" s="89">
        <v>85</v>
      </c>
      <c r="U54" s="29" t="s">
        <v>794</v>
      </c>
      <c r="V54" s="89">
        <v>54</v>
      </c>
      <c r="W54" s="29" t="s">
        <v>795</v>
      </c>
      <c r="X54" s="89">
        <v>73</v>
      </c>
      <c r="Y54" s="29" t="s">
        <v>784</v>
      </c>
      <c r="Z54" s="89">
        <v>103</v>
      </c>
      <c r="AA54" s="29" t="s">
        <v>796</v>
      </c>
      <c r="AB54" s="89">
        <v>100</v>
      </c>
      <c r="AC54" s="29" t="s">
        <v>786</v>
      </c>
      <c r="AD54" s="89">
        <v>85</v>
      </c>
      <c r="AE54" s="29" t="s">
        <v>797</v>
      </c>
      <c r="AF54" s="89">
        <v>91</v>
      </c>
      <c r="AG54" s="29" t="s">
        <v>798</v>
      </c>
      <c r="AH54" s="89">
        <v>92</v>
      </c>
      <c r="AI54" s="29" t="s">
        <v>789</v>
      </c>
      <c r="AJ54" s="89">
        <v>105</v>
      </c>
    </row>
    <row r="55" spans="1:36" ht="12" customHeight="1" x14ac:dyDescent="0.2">
      <c r="A55" s="85" t="s">
        <v>799</v>
      </c>
      <c r="B55" s="86">
        <v>25</v>
      </c>
      <c r="C55" s="128" t="s">
        <v>800</v>
      </c>
      <c r="D55" s="86">
        <v>18</v>
      </c>
      <c r="E55" s="128" t="s">
        <v>801</v>
      </c>
      <c r="F55" s="86">
        <v>28</v>
      </c>
      <c r="G55" s="128" t="s">
        <v>802</v>
      </c>
      <c r="H55" s="86">
        <v>39</v>
      </c>
      <c r="I55" s="128" t="s">
        <v>803</v>
      </c>
      <c r="J55" s="86">
        <v>29</v>
      </c>
      <c r="K55" s="128" t="s">
        <v>804</v>
      </c>
      <c r="L55" s="86">
        <v>37</v>
      </c>
      <c r="M55" s="128" t="s">
        <v>805</v>
      </c>
      <c r="N55" s="86">
        <v>35</v>
      </c>
      <c r="O55" s="128" t="s">
        <v>806</v>
      </c>
      <c r="P55" s="86">
        <v>49</v>
      </c>
      <c r="Q55" s="128" t="s">
        <v>807</v>
      </c>
      <c r="R55" s="86">
        <v>34</v>
      </c>
      <c r="S55" s="128" t="s">
        <v>808</v>
      </c>
      <c r="T55" s="86">
        <v>44</v>
      </c>
      <c r="U55" s="128" t="s">
        <v>809</v>
      </c>
      <c r="V55" s="86">
        <v>48</v>
      </c>
      <c r="W55" s="128" t="s">
        <v>810</v>
      </c>
      <c r="X55" s="86">
        <v>69</v>
      </c>
      <c r="Y55" s="128" t="s">
        <v>811</v>
      </c>
      <c r="Z55" s="86">
        <v>44</v>
      </c>
      <c r="AA55" s="128" t="s">
        <v>812</v>
      </c>
      <c r="AB55" s="86">
        <v>85</v>
      </c>
      <c r="AC55" s="128" t="s">
        <v>813</v>
      </c>
      <c r="AD55" s="86">
        <v>88</v>
      </c>
      <c r="AE55" s="128" t="s">
        <v>814</v>
      </c>
      <c r="AF55" s="86">
        <v>81</v>
      </c>
      <c r="AG55" s="128" t="s">
        <v>815</v>
      </c>
      <c r="AH55" s="86">
        <v>97</v>
      </c>
      <c r="AI55" s="128" t="s">
        <v>816</v>
      </c>
      <c r="AJ55" s="86">
        <v>91</v>
      </c>
    </row>
    <row r="56" spans="1:36" ht="12" customHeight="1" x14ac:dyDescent="0.2">
      <c r="A56" s="26" t="s">
        <v>817</v>
      </c>
      <c r="B56" s="88">
        <v>26</v>
      </c>
      <c r="C56" s="26" t="s">
        <v>799</v>
      </c>
      <c r="D56" s="88">
        <v>24</v>
      </c>
      <c r="E56" s="26" t="s">
        <v>800</v>
      </c>
      <c r="F56" s="88">
        <v>24</v>
      </c>
      <c r="G56" s="26" t="s">
        <v>801</v>
      </c>
      <c r="H56" s="88">
        <v>22</v>
      </c>
      <c r="I56" s="26" t="s">
        <v>802</v>
      </c>
      <c r="J56" s="88">
        <v>18</v>
      </c>
      <c r="K56" s="26" t="s">
        <v>803</v>
      </c>
      <c r="L56" s="88">
        <v>18</v>
      </c>
      <c r="M56" s="26" t="s">
        <v>804</v>
      </c>
      <c r="N56" s="88">
        <v>24</v>
      </c>
      <c r="O56" s="26" t="s">
        <v>818</v>
      </c>
      <c r="P56" s="88">
        <v>27</v>
      </c>
      <c r="Q56" s="26" t="s">
        <v>806</v>
      </c>
      <c r="R56" s="88">
        <v>25</v>
      </c>
      <c r="S56" s="26" t="s">
        <v>819</v>
      </c>
      <c r="T56" s="88">
        <v>47</v>
      </c>
      <c r="U56" s="26" t="s">
        <v>820</v>
      </c>
      <c r="V56" s="88">
        <v>35</v>
      </c>
      <c r="W56" s="26" t="s">
        <v>821</v>
      </c>
      <c r="X56" s="88">
        <v>55</v>
      </c>
      <c r="Y56" s="26" t="s">
        <v>810</v>
      </c>
      <c r="Z56" s="88">
        <v>84</v>
      </c>
      <c r="AA56" s="26" t="s">
        <v>822</v>
      </c>
      <c r="AB56" s="88">
        <v>59</v>
      </c>
      <c r="AC56" s="26" t="s">
        <v>812</v>
      </c>
      <c r="AD56" s="88">
        <v>75</v>
      </c>
      <c r="AE56" s="26" t="s">
        <v>823</v>
      </c>
      <c r="AF56" s="88">
        <v>68</v>
      </c>
      <c r="AG56" s="26" t="s">
        <v>824</v>
      </c>
      <c r="AH56" s="88">
        <v>82</v>
      </c>
      <c r="AI56" s="26" t="s">
        <v>815</v>
      </c>
      <c r="AJ56" s="88">
        <v>74</v>
      </c>
    </row>
    <row r="57" spans="1:36" ht="12" customHeight="1" x14ac:dyDescent="0.2">
      <c r="A57" s="26" t="s">
        <v>825</v>
      </c>
      <c r="B57" s="88">
        <v>16</v>
      </c>
      <c r="C57" s="26" t="s">
        <v>826</v>
      </c>
      <c r="D57" s="88">
        <v>25</v>
      </c>
      <c r="E57" s="26" t="s">
        <v>827</v>
      </c>
      <c r="F57" s="88">
        <v>24</v>
      </c>
      <c r="G57" s="26" t="s">
        <v>828</v>
      </c>
      <c r="H57" s="88">
        <v>18</v>
      </c>
      <c r="I57" s="26" t="s">
        <v>829</v>
      </c>
      <c r="J57" s="88">
        <v>15</v>
      </c>
      <c r="K57" s="26" t="s">
        <v>830</v>
      </c>
      <c r="L57" s="88">
        <v>15</v>
      </c>
      <c r="M57" s="26" t="s">
        <v>831</v>
      </c>
      <c r="N57" s="88">
        <v>29</v>
      </c>
      <c r="O57" s="26" t="s">
        <v>832</v>
      </c>
      <c r="P57" s="88">
        <v>28</v>
      </c>
      <c r="Q57" s="26" t="s">
        <v>833</v>
      </c>
      <c r="R57" s="88">
        <v>25</v>
      </c>
      <c r="S57" s="26" t="s">
        <v>834</v>
      </c>
      <c r="T57" s="88">
        <v>27</v>
      </c>
      <c r="U57" s="26" t="s">
        <v>835</v>
      </c>
      <c r="V57" s="88">
        <v>47</v>
      </c>
      <c r="W57" s="26" t="s">
        <v>836</v>
      </c>
      <c r="X57" s="88">
        <v>34</v>
      </c>
      <c r="Y57" s="26" t="s">
        <v>837</v>
      </c>
      <c r="Z57" s="88">
        <v>30</v>
      </c>
      <c r="AA57" s="26" t="s">
        <v>838</v>
      </c>
      <c r="AB57" s="88">
        <v>46</v>
      </c>
      <c r="AC57" s="26" t="s">
        <v>839</v>
      </c>
      <c r="AD57" s="88">
        <v>67</v>
      </c>
      <c r="AE57" s="26" t="s">
        <v>840</v>
      </c>
      <c r="AF57" s="88">
        <v>49</v>
      </c>
      <c r="AG57" s="26" t="s">
        <v>841</v>
      </c>
      <c r="AH57" s="88">
        <v>54</v>
      </c>
      <c r="AI57" s="26" t="s">
        <v>842</v>
      </c>
      <c r="AJ57" s="88">
        <v>67</v>
      </c>
    </row>
    <row r="58" spans="1:36" ht="12" customHeight="1" x14ac:dyDescent="0.2">
      <c r="A58" s="29" t="s">
        <v>843</v>
      </c>
      <c r="B58" s="89">
        <v>10</v>
      </c>
      <c r="C58" s="29" t="s">
        <v>825</v>
      </c>
      <c r="D58" s="89">
        <v>24</v>
      </c>
      <c r="E58" s="29" t="s">
        <v>826</v>
      </c>
      <c r="F58" s="89">
        <v>18</v>
      </c>
      <c r="G58" s="29" t="s">
        <v>827</v>
      </c>
      <c r="H58" s="89">
        <v>10</v>
      </c>
      <c r="I58" s="29" t="s">
        <v>828</v>
      </c>
      <c r="J58" s="89">
        <v>24</v>
      </c>
      <c r="K58" s="29" t="s">
        <v>829</v>
      </c>
      <c r="L58" s="89">
        <v>16</v>
      </c>
      <c r="M58" s="29" t="s">
        <v>830</v>
      </c>
      <c r="N58" s="89">
        <v>16</v>
      </c>
      <c r="O58" s="29" t="s">
        <v>844</v>
      </c>
      <c r="P58" s="89">
        <v>20</v>
      </c>
      <c r="Q58" s="29" t="s">
        <v>832</v>
      </c>
      <c r="R58" s="89">
        <v>19</v>
      </c>
      <c r="S58" s="29" t="s">
        <v>845</v>
      </c>
      <c r="T58" s="89">
        <v>31</v>
      </c>
      <c r="U58" s="29" t="s">
        <v>846</v>
      </c>
      <c r="V58" s="89">
        <v>27</v>
      </c>
      <c r="W58" s="29" t="s">
        <v>847</v>
      </c>
      <c r="X58" s="89">
        <v>27</v>
      </c>
      <c r="Y58" s="29" t="s">
        <v>836</v>
      </c>
      <c r="Z58" s="89">
        <v>56</v>
      </c>
      <c r="AA58" s="29" t="s">
        <v>848</v>
      </c>
      <c r="AB58" s="89">
        <v>42</v>
      </c>
      <c r="AC58" s="29" t="s">
        <v>838</v>
      </c>
      <c r="AD58" s="89">
        <v>46</v>
      </c>
      <c r="AE58" s="29" t="s">
        <v>849</v>
      </c>
      <c r="AF58" s="89">
        <v>37</v>
      </c>
      <c r="AG58" s="29" t="s">
        <v>850</v>
      </c>
      <c r="AH58" s="89">
        <v>40</v>
      </c>
      <c r="AI58" s="29" t="s">
        <v>841</v>
      </c>
      <c r="AJ58" s="89">
        <v>49</v>
      </c>
    </row>
    <row r="59" spans="1:36" ht="12" customHeight="1" x14ac:dyDescent="0.2">
      <c r="A59" s="85" t="s">
        <v>851</v>
      </c>
      <c r="B59" s="86">
        <v>10</v>
      </c>
      <c r="C59" s="128" t="s">
        <v>852</v>
      </c>
      <c r="D59" s="86">
        <v>12</v>
      </c>
      <c r="E59" s="128" t="s">
        <v>853</v>
      </c>
      <c r="F59" s="86">
        <v>12</v>
      </c>
      <c r="G59" s="128" t="s">
        <v>854</v>
      </c>
      <c r="H59" s="86">
        <v>11</v>
      </c>
      <c r="I59" s="128" t="s">
        <v>855</v>
      </c>
      <c r="J59" s="86">
        <v>11</v>
      </c>
      <c r="K59" s="128" t="s">
        <v>856</v>
      </c>
      <c r="L59" s="86">
        <v>14</v>
      </c>
      <c r="M59" s="128" t="s">
        <v>857</v>
      </c>
      <c r="N59" s="86">
        <v>19</v>
      </c>
      <c r="O59" s="128" t="s">
        <v>858</v>
      </c>
      <c r="P59" s="86">
        <v>10</v>
      </c>
      <c r="Q59" s="128" t="s">
        <v>859</v>
      </c>
      <c r="R59" s="86">
        <v>14</v>
      </c>
      <c r="S59" s="128" t="s">
        <v>860</v>
      </c>
      <c r="T59" s="86">
        <v>22</v>
      </c>
      <c r="U59" s="128" t="s">
        <v>861</v>
      </c>
      <c r="V59" s="86">
        <v>18</v>
      </c>
      <c r="W59" s="128" t="s">
        <v>862</v>
      </c>
      <c r="X59" s="86">
        <v>16</v>
      </c>
      <c r="Y59" s="128" t="s">
        <v>863</v>
      </c>
      <c r="Z59" s="86">
        <v>21</v>
      </c>
      <c r="AA59" s="128" t="s">
        <v>864</v>
      </c>
      <c r="AB59" s="86">
        <v>33</v>
      </c>
      <c r="AC59" s="128" t="s">
        <v>865</v>
      </c>
      <c r="AD59" s="86">
        <v>33</v>
      </c>
      <c r="AE59" s="128" t="s">
        <v>866</v>
      </c>
      <c r="AF59" s="86">
        <v>32</v>
      </c>
      <c r="AG59" s="128" t="s">
        <v>867</v>
      </c>
      <c r="AH59" s="86">
        <v>27</v>
      </c>
      <c r="AI59" s="128" t="s">
        <v>868</v>
      </c>
      <c r="AJ59" s="86">
        <v>30</v>
      </c>
    </row>
    <row r="60" spans="1:36" ht="12" customHeight="1" x14ac:dyDescent="0.2">
      <c r="A60" s="26" t="s">
        <v>869</v>
      </c>
      <c r="B60" s="88">
        <v>20</v>
      </c>
      <c r="C60" s="26" t="s">
        <v>851</v>
      </c>
      <c r="D60" s="88">
        <v>12</v>
      </c>
      <c r="E60" s="26" t="s">
        <v>852</v>
      </c>
      <c r="F60" s="88">
        <v>10</v>
      </c>
      <c r="G60" s="26" t="s">
        <v>853</v>
      </c>
      <c r="H60" s="88">
        <v>13</v>
      </c>
      <c r="I60" s="26" t="s">
        <v>854</v>
      </c>
      <c r="J60" s="88">
        <v>17</v>
      </c>
      <c r="K60" s="26" t="s">
        <v>855</v>
      </c>
      <c r="L60" s="88">
        <v>9</v>
      </c>
      <c r="M60" s="26" t="s">
        <v>856</v>
      </c>
      <c r="N60" s="88">
        <v>11</v>
      </c>
      <c r="O60" s="26" t="s">
        <v>870</v>
      </c>
      <c r="P60" s="88">
        <v>11</v>
      </c>
      <c r="Q60" s="26" t="s">
        <v>858</v>
      </c>
      <c r="R60" s="88">
        <v>6</v>
      </c>
      <c r="S60" s="26" t="s">
        <v>871</v>
      </c>
      <c r="T60" s="88">
        <v>16</v>
      </c>
      <c r="U60" s="26" t="s">
        <v>872</v>
      </c>
      <c r="V60" s="88">
        <v>17</v>
      </c>
      <c r="W60" s="26" t="s">
        <v>873</v>
      </c>
      <c r="X60" s="88">
        <v>22</v>
      </c>
      <c r="Y60" s="26" t="s">
        <v>862</v>
      </c>
      <c r="Z60" s="88">
        <v>30</v>
      </c>
      <c r="AA60" s="26" t="s">
        <v>874</v>
      </c>
      <c r="AB60" s="88">
        <v>18</v>
      </c>
      <c r="AC60" s="26" t="s">
        <v>864</v>
      </c>
      <c r="AD60" s="88">
        <v>22</v>
      </c>
      <c r="AE60" s="26" t="s">
        <v>875</v>
      </c>
      <c r="AF60" s="88">
        <v>35</v>
      </c>
      <c r="AG60" s="26" t="s">
        <v>876</v>
      </c>
      <c r="AH60" s="88">
        <v>31</v>
      </c>
      <c r="AI60" s="26" t="s">
        <v>867</v>
      </c>
      <c r="AJ60" s="88">
        <v>22</v>
      </c>
    </row>
    <row r="61" spans="1:36" ht="12" customHeight="1" x14ac:dyDescent="0.2">
      <c r="A61" s="26" t="s">
        <v>877</v>
      </c>
      <c r="B61" s="88">
        <v>6</v>
      </c>
      <c r="C61" s="26" t="s">
        <v>878</v>
      </c>
      <c r="D61" s="88">
        <v>4</v>
      </c>
      <c r="E61" s="26" t="s">
        <v>879</v>
      </c>
      <c r="F61" s="88">
        <v>4</v>
      </c>
      <c r="G61" s="26" t="s">
        <v>880</v>
      </c>
      <c r="H61" s="88">
        <v>10</v>
      </c>
      <c r="I61" s="26" t="s">
        <v>881</v>
      </c>
      <c r="J61" s="88">
        <v>11</v>
      </c>
      <c r="K61" s="26" t="s">
        <v>882</v>
      </c>
      <c r="L61" s="88">
        <v>7</v>
      </c>
      <c r="M61" s="26" t="s">
        <v>883</v>
      </c>
      <c r="N61" s="88">
        <v>3</v>
      </c>
      <c r="O61" s="26" t="s">
        <v>884</v>
      </c>
      <c r="P61" s="88">
        <v>10</v>
      </c>
      <c r="Q61" s="26" t="s">
        <v>885</v>
      </c>
      <c r="R61" s="88">
        <v>9</v>
      </c>
      <c r="S61" s="26" t="s">
        <v>886</v>
      </c>
      <c r="T61" s="88">
        <v>8</v>
      </c>
      <c r="U61" s="26" t="s">
        <v>887</v>
      </c>
      <c r="V61" s="88">
        <v>11</v>
      </c>
      <c r="W61" s="26" t="s">
        <v>888</v>
      </c>
      <c r="X61" s="88">
        <v>18</v>
      </c>
      <c r="Y61" s="26" t="s">
        <v>889</v>
      </c>
      <c r="Z61" s="88">
        <v>16</v>
      </c>
      <c r="AA61" s="26" t="s">
        <v>890</v>
      </c>
      <c r="AB61" s="88">
        <v>18</v>
      </c>
      <c r="AC61" s="26" t="s">
        <v>891</v>
      </c>
      <c r="AD61" s="88">
        <v>16</v>
      </c>
      <c r="AE61" s="26" t="s">
        <v>892</v>
      </c>
      <c r="AF61" s="88">
        <v>24</v>
      </c>
      <c r="AG61" s="26" t="s">
        <v>893</v>
      </c>
      <c r="AH61" s="88">
        <v>20</v>
      </c>
      <c r="AI61" s="26" t="s">
        <v>894</v>
      </c>
      <c r="AJ61" s="88">
        <v>23</v>
      </c>
    </row>
    <row r="62" spans="1:36" ht="12" customHeight="1" x14ac:dyDescent="0.2">
      <c r="A62" s="29" t="s">
        <v>895</v>
      </c>
      <c r="B62" s="89">
        <v>6</v>
      </c>
      <c r="C62" s="29" t="s">
        <v>877</v>
      </c>
      <c r="D62" s="89">
        <v>6</v>
      </c>
      <c r="E62" s="29" t="s">
        <v>878</v>
      </c>
      <c r="F62" s="89">
        <v>6</v>
      </c>
      <c r="G62" s="29" t="s">
        <v>879</v>
      </c>
      <c r="H62" s="89">
        <v>8</v>
      </c>
      <c r="I62" s="29" t="s">
        <v>880</v>
      </c>
      <c r="J62" s="89">
        <v>7</v>
      </c>
      <c r="K62" s="29" t="s">
        <v>881</v>
      </c>
      <c r="L62" s="89">
        <v>7</v>
      </c>
      <c r="M62" s="29" t="s">
        <v>882</v>
      </c>
      <c r="N62" s="89">
        <v>6</v>
      </c>
      <c r="O62" s="29" t="s">
        <v>896</v>
      </c>
      <c r="P62" s="89">
        <v>7</v>
      </c>
      <c r="Q62" s="29" t="s">
        <v>884</v>
      </c>
      <c r="R62" s="89">
        <v>10</v>
      </c>
      <c r="S62" s="29" t="s">
        <v>897</v>
      </c>
      <c r="T62" s="89">
        <v>8</v>
      </c>
      <c r="U62" s="29" t="s">
        <v>898</v>
      </c>
      <c r="V62" s="89">
        <v>8</v>
      </c>
      <c r="W62" s="29" t="s">
        <v>899</v>
      </c>
      <c r="X62" s="89">
        <v>6</v>
      </c>
      <c r="Y62" s="29" t="s">
        <v>888</v>
      </c>
      <c r="Z62" s="89">
        <v>12</v>
      </c>
      <c r="AA62" s="29" t="s">
        <v>900</v>
      </c>
      <c r="AB62" s="89">
        <v>14</v>
      </c>
      <c r="AC62" s="29" t="s">
        <v>890</v>
      </c>
      <c r="AD62" s="89">
        <v>11</v>
      </c>
      <c r="AE62" s="29" t="s">
        <v>901</v>
      </c>
      <c r="AF62" s="89">
        <v>19</v>
      </c>
      <c r="AG62" s="29" t="s">
        <v>902</v>
      </c>
      <c r="AH62" s="89">
        <v>21</v>
      </c>
      <c r="AI62" s="29" t="s">
        <v>893</v>
      </c>
      <c r="AJ62" s="89">
        <v>20</v>
      </c>
    </row>
    <row r="63" spans="1:36" ht="12" customHeight="1" x14ac:dyDescent="0.2">
      <c r="A63" s="85" t="s">
        <v>903</v>
      </c>
      <c r="B63" s="86">
        <v>8</v>
      </c>
      <c r="C63" s="128" t="s">
        <v>904</v>
      </c>
      <c r="D63" s="86">
        <v>8</v>
      </c>
      <c r="E63" s="128" t="s">
        <v>905</v>
      </c>
      <c r="F63" s="86">
        <v>5</v>
      </c>
      <c r="G63" s="128" t="s">
        <v>906</v>
      </c>
      <c r="H63" s="86">
        <v>4</v>
      </c>
      <c r="I63" s="128" t="s">
        <v>907</v>
      </c>
      <c r="J63" s="86">
        <v>4</v>
      </c>
      <c r="K63" s="128" t="s">
        <v>908</v>
      </c>
      <c r="L63" s="86">
        <v>3</v>
      </c>
      <c r="M63" s="128" t="s">
        <v>909</v>
      </c>
      <c r="N63" s="86">
        <v>1</v>
      </c>
      <c r="O63" s="128" t="s">
        <v>910</v>
      </c>
      <c r="P63" s="86">
        <v>5</v>
      </c>
      <c r="Q63" s="128" t="s">
        <v>911</v>
      </c>
      <c r="R63" s="86">
        <v>4</v>
      </c>
      <c r="S63" s="128" t="s">
        <v>912</v>
      </c>
      <c r="T63" s="86">
        <v>6</v>
      </c>
      <c r="U63" s="128" t="s">
        <v>913</v>
      </c>
      <c r="V63" s="86">
        <v>8</v>
      </c>
      <c r="W63" s="128" t="s">
        <v>914</v>
      </c>
      <c r="X63" s="86">
        <v>8</v>
      </c>
      <c r="Y63" s="128" t="s">
        <v>915</v>
      </c>
      <c r="Z63" s="86">
        <v>6</v>
      </c>
      <c r="AA63" s="128" t="s">
        <v>916</v>
      </c>
      <c r="AB63" s="86">
        <v>14</v>
      </c>
      <c r="AC63" s="128" t="s">
        <v>917</v>
      </c>
      <c r="AD63" s="86">
        <v>8</v>
      </c>
      <c r="AE63" s="128" t="s">
        <v>918</v>
      </c>
      <c r="AF63" s="86">
        <v>9</v>
      </c>
      <c r="AG63" s="128" t="s">
        <v>919</v>
      </c>
      <c r="AH63" s="86">
        <v>15</v>
      </c>
      <c r="AI63" s="128" t="s">
        <v>920</v>
      </c>
      <c r="AJ63" s="86">
        <v>8</v>
      </c>
    </row>
    <row r="64" spans="1:36" ht="12" customHeight="1" x14ac:dyDescent="0.2">
      <c r="A64" s="26" t="s">
        <v>921</v>
      </c>
      <c r="B64" s="88">
        <v>7</v>
      </c>
      <c r="C64" s="26" t="s">
        <v>903</v>
      </c>
      <c r="D64" s="88">
        <v>3</v>
      </c>
      <c r="E64" s="26" t="s">
        <v>904</v>
      </c>
      <c r="F64" s="88">
        <v>4</v>
      </c>
      <c r="G64" s="26" t="s">
        <v>905</v>
      </c>
      <c r="H64" s="88">
        <v>4</v>
      </c>
      <c r="I64" s="26" t="s">
        <v>906</v>
      </c>
      <c r="J64" s="88">
        <v>5</v>
      </c>
      <c r="K64" s="26" t="s">
        <v>907</v>
      </c>
      <c r="L64" s="88">
        <v>2</v>
      </c>
      <c r="M64" s="26" t="s">
        <v>908</v>
      </c>
      <c r="N64" s="88">
        <v>1</v>
      </c>
      <c r="O64" s="26" t="s">
        <v>922</v>
      </c>
      <c r="P64" s="88">
        <v>1</v>
      </c>
      <c r="Q64" s="26" t="s">
        <v>910</v>
      </c>
      <c r="R64" s="88">
        <v>5</v>
      </c>
      <c r="S64" s="26" t="s">
        <v>923</v>
      </c>
      <c r="T64" s="88">
        <v>6</v>
      </c>
      <c r="U64" s="26" t="s">
        <v>924</v>
      </c>
      <c r="V64" s="88">
        <v>6</v>
      </c>
      <c r="W64" s="26" t="s">
        <v>925</v>
      </c>
      <c r="X64" s="88">
        <v>7</v>
      </c>
      <c r="Y64" s="26" t="s">
        <v>914</v>
      </c>
      <c r="Z64" s="88">
        <v>9</v>
      </c>
      <c r="AA64" s="26" t="s">
        <v>926</v>
      </c>
      <c r="AB64" s="88">
        <v>3</v>
      </c>
      <c r="AC64" s="26" t="s">
        <v>916</v>
      </c>
      <c r="AD64" s="88">
        <v>10</v>
      </c>
      <c r="AE64" s="26" t="s">
        <v>927</v>
      </c>
      <c r="AF64" s="88">
        <v>8</v>
      </c>
      <c r="AG64" s="26" t="s">
        <v>928</v>
      </c>
      <c r="AH64" s="88">
        <v>12</v>
      </c>
      <c r="AI64" s="26" t="s">
        <v>919</v>
      </c>
      <c r="AJ64" s="88">
        <v>9</v>
      </c>
    </row>
    <row r="65" spans="1:36" ht="12" customHeight="1" x14ac:dyDescent="0.2">
      <c r="A65" s="26" t="s">
        <v>929</v>
      </c>
      <c r="B65" s="88">
        <v>7</v>
      </c>
      <c r="C65" s="26" t="s">
        <v>930</v>
      </c>
      <c r="D65" s="88">
        <v>2</v>
      </c>
      <c r="E65" s="26" t="s">
        <v>931</v>
      </c>
      <c r="F65" s="88">
        <v>2</v>
      </c>
      <c r="G65" s="26" t="s">
        <v>932</v>
      </c>
      <c r="H65" s="88">
        <v>3</v>
      </c>
      <c r="I65" s="26" t="s">
        <v>933</v>
      </c>
      <c r="J65" s="88">
        <v>0</v>
      </c>
      <c r="K65" s="26" t="s">
        <v>934</v>
      </c>
      <c r="L65" s="88">
        <v>2</v>
      </c>
      <c r="M65" s="26" t="s">
        <v>935</v>
      </c>
      <c r="N65" s="88">
        <v>4</v>
      </c>
      <c r="O65" s="26" t="s">
        <v>936</v>
      </c>
      <c r="P65" s="88">
        <v>2</v>
      </c>
      <c r="Q65" s="26" t="s">
        <v>937</v>
      </c>
      <c r="R65" s="88">
        <v>4</v>
      </c>
      <c r="S65" s="26" t="s">
        <v>938</v>
      </c>
      <c r="T65" s="88">
        <v>1</v>
      </c>
      <c r="U65" s="26" t="s">
        <v>939</v>
      </c>
      <c r="V65" s="88">
        <v>1</v>
      </c>
      <c r="W65" s="26" t="s">
        <v>940</v>
      </c>
      <c r="X65" s="88">
        <v>4</v>
      </c>
      <c r="Y65" s="26" t="s">
        <v>941</v>
      </c>
      <c r="Z65" s="88">
        <v>2</v>
      </c>
      <c r="AA65" s="26" t="s">
        <v>942</v>
      </c>
      <c r="AB65" s="88">
        <v>4</v>
      </c>
      <c r="AC65" s="26" t="s">
        <v>943</v>
      </c>
      <c r="AD65" s="88">
        <v>4</v>
      </c>
      <c r="AE65" s="26" t="s">
        <v>944</v>
      </c>
      <c r="AF65" s="88">
        <v>4</v>
      </c>
      <c r="AG65" s="26" t="s">
        <v>945</v>
      </c>
      <c r="AH65" s="88">
        <v>9</v>
      </c>
      <c r="AI65" s="26" t="s">
        <v>946</v>
      </c>
      <c r="AJ65" s="88">
        <v>10</v>
      </c>
    </row>
    <row r="66" spans="1:36" ht="12" customHeight="1" x14ac:dyDescent="0.2">
      <c r="A66" s="29" t="s">
        <v>947</v>
      </c>
      <c r="B66" s="89">
        <v>1</v>
      </c>
      <c r="C66" s="29" t="s">
        <v>929</v>
      </c>
      <c r="D66" s="89">
        <v>1</v>
      </c>
      <c r="E66" s="29" t="s">
        <v>930</v>
      </c>
      <c r="F66" s="89">
        <v>4</v>
      </c>
      <c r="G66" s="29" t="s">
        <v>931</v>
      </c>
      <c r="H66" s="89">
        <v>1</v>
      </c>
      <c r="I66" s="29" t="s">
        <v>932</v>
      </c>
      <c r="J66" s="89">
        <v>3</v>
      </c>
      <c r="K66" s="29" t="s">
        <v>933</v>
      </c>
      <c r="L66" s="89">
        <v>0</v>
      </c>
      <c r="M66" s="29" t="s">
        <v>934</v>
      </c>
      <c r="N66" s="89">
        <v>2</v>
      </c>
      <c r="O66" s="29" t="s">
        <v>948</v>
      </c>
      <c r="P66" s="89">
        <v>3</v>
      </c>
      <c r="Q66" s="29" t="s">
        <v>936</v>
      </c>
      <c r="R66" s="89">
        <v>1</v>
      </c>
      <c r="S66" s="29" t="s">
        <v>949</v>
      </c>
      <c r="T66" s="89">
        <v>0</v>
      </c>
      <c r="U66" s="29" t="s">
        <v>950</v>
      </c>
      <c r="V66" s="89">
        <v>3</v>
      </c>
      <c r="W66" s="29" t="s">
        <v>951</v>
      </c>
      <c r="X66" s="89">
        <v>2</v>
      </c>
      <c r="Y66" s="29" t="s">
        <v>940</v>
      </c>
      <c r="Z66" s="89">
        <v>8</v>
      </c>
      <c r="AA66" s="29" t="s">
        <v>952</v>
      </c>
      <c r="AB66" s="89">
        <v>3</v>
      </c>
      <c r="AC66" s="29" t="s">
        <v>942</v>
      </c>
      <c r="AD66" s="89">
        <v>3</v>
      </c>
      <c r="AE66" s="29" t="s">
        <v>953</v>
      </c>
      <c r="AF66" s="89">
        <v>5</v>
      </c>
      <c r="AG66" s="29" t="s">
        <v>954</v>
      </c>
      <c r="AH66" s="89">
        <v>5</v>
      </c>
      <c r="AI66" s="29" t="s">
        <v>945</v>
      </c>
      <c r="AJ66" s="89">
        <v>3</v>
      </c>
    </row>
    <row r="67" spans="1:36" ht="12" customHeight="1" x14ac:dyDescent="0.2">
      <c r="A67" s="85" t="s">
        <v>955</v>
      </c>
      <c r="B67" s="86">
        <v>6</v>
      </c>
      <c r="C67" s="128" t="s">
        <v>956</v>
      </c>
      <c r="D67" s="86">
        <v>2</v>
      </c>
      <c r="E67" s="128" t="s">
        <v>957</v>
      </c>
      <c r="F67" s="86">
        <v>1</v>
      </c>
      <c r="G67" s="128" t="s">
        <v>957</v>
      </c>
      <c r="H67" s="86">
        <v>1</v>
      </c>
      <c r="I67" s="128" t="s">
        <v>958</v>
      </c>
      <c r="J67" s="86">
        <v>1</v>
      </c>
      <c r="K67" s="128" t="s">
        <v>959</v>
      </c>
      <c r="L67" s="86">
        <v>3</v>
      </c>
      <c r="M67" s="128" t="s">
        <v>960</v>
      </c>
      <c r="N67" s="86">
        <v>2</v>
      </c>
      <c r="O67" s="128" t="s">
        <v>961</v>
      </c>
      <c r="P67" s="86">
        <v>0</v>
      </c>
      <c r="Q67" s="128" t="s">
        <v>962</v>
      </c>
      <c r="R67" s="86">
        <v>2</v>
      </c>
      <c r="S67" s="128" t="s">
        <v>963</v>
      </c>
      <c r="T67" s="86">
        <v>0</v>
      </c>
      <c r="U67" s="128" t="s">
        <v>964</v>
      </c>
      <c r="V67" s="86">
        <v>3</v>
      </c>
      <c r="W67" s="128" t="s">
        <v>965</v>
      </c>
      <c r="X67" s="86">
        <v>1</v>
      </c>
      <c r="Y67" s="128" t="s">
        <v>966</v>
      </c>
      <c r="Z67" s="86">
        <v>1</v>
      </c>
      <c r="AA67" s="128" t="s">
        <v>967</v>
      </c>
      <c r="AB67" s="86">
        <v>2</v>
      </c>
      <c r="AC67" s="128" t="s">
        <v>968</v>
      </c>
      <c r="AD67" s="86">
        <v>3</v>
      </c>
      <c r="AE67" s="128" t="s">
        <v>969</v>
      </c>
      <c r="AF67" s="86">
        <v>0</v>
      </c>
      <c r="AG67" s="128" t="s">
        <v>970</v>
      </c>
      <c r="AH67" s="86">
        <v>3</v>
      </c>
      <c r="AI67" s="128" t="s">
        <v>971</v>
      </c>
      <c r="AJ67" s="86">
        <v>5</v>
      </c>
    </row>
    <row r="68" spans="1:36" ht="12" customHeight="1" x14ac:dyDescent="0.2">
      <c r="A68" s="26" t="s">
        <v>972</v>
      </c>
      <c r="B68" s="88">
        <v>1</v>
      </c>
      <c r="C68" s="26" t="s">
        <v>955</v>
      </c>
      <c r="D68" s="88">
        <v>1</v>
      </c>
      <c r="E68" s="26" t="s">
        <v>956</v>
      </c>
      <c r="F68" s="88">
        <v>1</v>
      </c>
      <c r="G68" s="26" t="s">
        <v>956</v>
      </c>
      <c r="H68" s="88">
        <v>0</v>
      </c>
      <c r="I68" s="26" t="s">
        <v>973</v>
      </c>
      <c r="J68" s="88">
        <v>0</v>
      </c>
      <c r="K68" s="26" t="s">
        <v>958</v>
      </c>
      <c r="L68" s="88">
        <v>0</v>
      </c>
      <c r="M68" s="26" t="s">
        <v>959</v>
      </c>
      <c r="N68" s="88">
        <v>1</v>
      </c>
      <c r="O68" s="26" t="s">
        <v>974</v>
      </c>
      <c r="P68" s="88">
        <v>0</v>
      </c>
      <c r="Q68" s="26" t="s">
        <v>961</v>
      </c>
      <c r="R68" s="88">
        <v>1</v>
      </c>
      <c r="S68" s="26" t="s">
        <v>975</v>
      </c>
      <c r="T68" s="88">
        <v>0</v>
      </c>
      <c r="U68" s="26" t="s">
        <v>976</v>
      </c>
      <c r="V68" s="88">
        <v>0</v>
      </c>
      <c r="W68" s="26" t="s">
        <v>977</v>
      </c>
      <c r="X68" s="88">
        <v>3</v>
      </c>
      <c r="Y68" s="26" t="s">
        <v>965</v>
      </c>
      <c r="Z68" s="88">
        <v>3</v>
      </c>
      <c r="AA68" s="26" t="s">
        <v>978</v>
      </c>
      <c r="AB68" s="88">
        <v>5</v>
      </c>
      <c r="AC68" s="26" t="s">
        <v>967</v>
      </c>
      <c r="AD68" s="88">
        <v>2</v>
      </c>
      <c r="AE68" s="26" t="s">
        <v>979</v>
      </c>
      <c r="AF68" s="88">
        <v>0</v>
      </c>
      <c r="AG68" s="26" t="s">
        <v>980</v>
      </c>
      <c r="AH68" s="88">
        <v>2</v>
      </c>
      <c r="AI68" s="26" t="s">
        <v>970</v>
      </c>
      <c r="AJ68" s="88">
        <v>4</v>
      </c>
    </row>
    <row r="69" spans="1:36" ht="12" customHeight="1" x14ac:dyDescent="0.2">
      <c r="A69" s="26" t="s">
        <v>981</v>
      </c>
      <c r="B69" s="88">
        <v>2</v>
      </c>
      <c r="C69" s="26" t="s">
        <v>982</v>
      </c>
      <c r="D69" s="88">
        <v>2</v>
      </c>
      <c r="E69" s="26" t="s">
        <v>983</v>
      </c>
      <c r="F69" s="88">
        <v>0</v>
      </c>
      <c r="G69" s="26" t="s">
        <v>983</v>
      </c>
      <c r="H69" s="88">
        <v>1</v>
      </c>
      <c r="I69" s="26" t="s">
        <v>984</v>
      </c>
      <c r="J69" s="88">
        <v>1</v>
      </c>
      <c r="K69" s="26" t="s">
        <v>985</v>
      </c>
      <c r="L69" s="88">
        <v>0</v>
      </c>
      <c r="M69" s="26" t="s">
        <v>986</v>
      </c>
      <c r="N69" s="88">
        <v>0</v>
      </c>
      <c r="O69" s="26" t="s">
        <v>987</v>
      </c>
      <c r="P69" s="88">
        <v>1</v>
      </c>
      <c r="Q69" s="26" t="s">
        <v>988</v>
      </c>
      <c r="R69" s="88">
        <v>0</v>
      </c>
      <c r="S69" s="26" t="s">
        <v>989</v>
      </c>
      <c r="T69" s="88">
        <v>0</v>
      </c>
      <c r="U69" s="26" t="s">
        <v>990</v>
      </c>
      <c r="V69" s="88">
        <v>0</v>
      </c>
      <c r="W69" s="26" t="s">
        <v>991</v>
      </c>
      <c r="X69" s="88">
        <v>1</v>
      </c>
      <c r="Y69" s="26" t="s">
        <v>992</v>
      </c>
      <c r="Z69" s="88">
        <v>0</v>
      </c>
      <c r="AA69" s="26" t="s">
        <v>993</v>
      </c>
      <c r="AB69" s="88">
        <v>2</v>
      </c>
      <c r="AC69" s="26" t="s">
        <v>994</v>
      </c>
      <c r="AD69" s="88">
        <v>1</v>
      </c>
      <c r="AE69" s="26" t="s">
        <v>995</v>
      </c>
      <c r="AF69" s="88">
        <v>0</v>
      </c>
      <c r="AG69" s="26" t="s">
        <v>996</v>
      </c>
      <c r="AH69" s="88">
        <v>0</v>
      </c>
      <c r="AI69" s="26" t="s">
        <v>997</v>
      </c>
      <c r="AJ69" s="88">
        <v>2</v>
      </c>
    </row>
    <row r="70" spans="1:36" ht="12" customHeight="1" x14ac:dyDescent="0.2">
      <c r="A70" s="29" t="s">
        <v>998</v>
      </c>
      <c r="B70" s="89">
        <v>1</v>
      </c>
      <c r="C70" s="29" t="s">
        <v>981</v>
      </c>
      <c r="D70" s="89">
        <v>1</v>
      </c>
      <c r="E70" s="29" t="s">
        <v>982</v>
      </c>
      <c r="F70" s="89">
        <v>0</v>
      </c>
      <c r="G70" s="29" t="s">
        <v>982</v>
      </c>
      <c r="H70" s="89">
        <v>0</v>
      </c>
      <c r="I70" s="29" t="s">
        <v>999</v>
      </c>
      <c r="J70" s="89">
        <v>0</v>
      </c>
      <c r="K70" s="29" t="s">
        <v>984</v>
      </c>
      <c r="L70" s="89">
        <v>0</v>
      </c>
      <c r="M70" s="29" t="s">
        <v>985</v>
      </c>
      <c r="N70" s="89">
        <v>0</v>
      </c>
      <c r="O70" s="29" t="s">
        <v>1000</v>
      </c>
      <c r="P70" s="89">
        <v>1</v>
      </c>
      <c r="Q70" s="29" t="s">
        <v>987</v>
      </c>
      <c r="R70" s="89">
        <v>0</v>
      </c>
      <c r="S70" s="29" t="s">
        <v>1001</v>
      </c>
      <c r="T70" s="89">
        <v>0</v>
      </c>
      <c r="U70" s="29" t="s">
        <v>1002</v>
      </c>
      <c r="V70" s="89">
        <v>2</v>
      </c>
      <c r="W70" s="29" t="s">
        <v>1003</v>
      </c>
      <c r="X70" s="89">
        <v>0</v>
      </c>
      <c r="Y70" s="29" t="s">
        <v>991</v>
      </c>
      <c r="Z70" s="89">
        <v>0</v>
      </c>
      <c r="AA70" s="29" t="s">
        <v>1004</v>
      </c>
      <c r="AB70" s="89">
        <v>2</v>
      </c>
      <c r="AC70" s="29" t="s">
        <v>993</v>
      </c>
      <c r="AD70" s="89">
        <v>0</v>
      </c>
      <c r="AE70" s="29" t="s">
        <v>1005</v>
      </c>
      <c r="AF70" s="89">
        <v>0</v>
      </c>
      <c r="AG70" s="29" t="s">
        <v>1006</v>
      </c>
      <c r="AH70" s="89">
        <v>1</v>
      </c>
      <c r="AI70" s="29" t="s">
        <v>996</v>
      </c>
      <c r="AJ70" s="89">
        <v>3</v>
      </c>
    </row>
    <row r="71" spans="1:36" ht="12" customHeight="1" x14ac:dyDescent="0.2">
      <c r="A71" s="85" t="s">
        <v>1007</v>
      </c>
      <c r="B71" s="86">
        <v>0</v>
      </c>
      <c r="C71" s="128" t="s">
        <v>1008</v>
      </c>
      <c r="D71" s="86">
        <v>2</v>
      </c>
      <c r="E71" s="128" t="s">
        <v>1009</v>
      </c>
      <c r="F71" s="86">
        <v>0</v>
      </c>
      <c r="G71" s="128" t="s">
        <v>1009</v>
      </c>
      <c r="H71" s="86">
        <v>0</v>
      </c>
      <c r="I71" s="128" t="s">
        <v>1010</v>
      </c>
      <c r="J71" s="86">
        <v>0</v>
      </c>
      <c r="K71" s="128" t="s">
        <v>1011</v>
      </c>
      <c r="L71" s="86">
        <v>0</v>
      </c>
      <c r="M71" s="128" t="s">
        <v>1012</v>
      </c>
      <c r="N71" s="86">
        <v>0</v>
      </c>
      <c r="O71" s="128" t="s">
        <v>1013</v>
      </c>
      <c r="P71" s="86">
        <v>1</v>
      </c>
      <c r="Q71" s="128" t="s">
        <v>1014</v>
      </c>
      <c r="R71" s="86">
        <v>0</v>
      </c>
      <c r="S71" s="128" t="s">
        <v>1015</v>
      </c>
      <c r="T71" s="86">
        <v>0</v>
      </c>
      <c r="U71" s="128" t="s">
        <v>1016</v>
      </c>
      <c r="V71" s="86">
        <v>0</v>
      </c>
      <c r="W71" s="128" t="s">
        <v>1017</v>
      </c>
      <c r="X71" s="86">
        <v>1</v>
      </c>
      <c r="Y71" s="128" t="s">
        <v>1018</v>
      </c>
      <c r="Z71" s="86">
        <v>0</v>
      </c>
      <c r="AA71" s="128" t="s">
        <v>1019</v>
      </c>
      <c r="AB71" s="86">
        <v>0</v>
      </c>
      <c r="AC71" s="128" t="s">
        <v>1020</v>
      </c>
      <c r="AD71" s="86">
        <v>0</v>
      </c>
      <c r="AE71" s="128" t="s">
        <v>1021</v>
      </c>
      <c r="AF71" s="86">
        <v>0</v>
      </c>
      <c r="AG71" s="128" t="s">
        <v>1022</v>
      </c>
      <c r="AH71" s="86">
        <v>0</v>
      </c>
      <c r="AI71" s="128" t="s">
        <v>1023</v>
      </c>
      <c r="AJ71" s="86">
        <v>0</v>
      </c>
    </row>
    <row r="72" spans="1:36" ht="12" customHeight="1" x14ac:dyDescent="0.2">
      <c r="A72" s="26" t="s">
        <v>1024</v>
      </c>
      <c r="B72" s="88">
        <v>0</v>
      </c>
      <c r="C72" s="26" t="s">
        <v>1007</v>
      </c>
      <c r="D72" s="88">
        <v>0</v>
      </c>
      <c r="E72" s="26" t="s">
        <v>1008</v>
      </c>
      <c r="F72" s="88">
        <v>3</v>
      </c>
      <c r="G72" s="26" t="s">
        <v>1008</v>
      </c>
      <c r="H72" s="88">
        <v>0</v>
      </c>
      <c r="I72" s="26" t="s">
        <v>1025</v>
      </c>
      <c r="J72" s="88">
        <v>0</v>
      </c>
      <c r="K72" s="26" t="s">
        <v>1010</v>
      </c>
      <c r="L72" s="88">
        <v>0</v>
      </c>
      <c r="M72" s="26" t="s">
        <v>1011</v>
      </c>
      <c r="N72" s="88">
        <v>0</v>
      </c>
      <c r="O72" s="26" t="s">
        <v>1026</v>
      </c>
      <c r="P72" s="88">
        <v>0</v>
      </c>
      <c r="Q72" s="26" t="s">
        <v>1013</v>
      </c>
      <c r="R72" s="88">
        <v>0</v>
      </c>
      <c r="S72" s="26" t="s">
        <v>1027</v>
      </c>
      <c r="T72" s="88">
        <v>0</v>
      </c>
      <c r="U72" s="26" t="s">
        <v>1028</v>
      </c>
      <c r="V72" s="88">
        <v>0</v>
      </c>
      <c r="W72" s="26" t="s">
        <v>1029</v>
      </c>
      <c r="X72" s="88">
        <v>0</v>
      </c>
      <c r="Y72" s="26" t="s">
        <v>1017</v>
      </c>
      <c r="Z72" s="88">
        <v>1</v>
      </c>
      <c r="AA72" s="26" t="s">
        <v>1030</v>
      </c>
      <c r="AB72" s="88">
        <v>0</v>
      </c>
      <c r="AC72" s="26" t="s">
        <v>1019</v>
      </c>
      <c r="AD72" s="88">
        <v>0</v>
      </c>
      <c r="AE72" s="26" t="s">
        <v>1031</v>
      </c>
      <c r="AF72" s="88">
        <v>1</v>
      </c>
      <c r="AG72" s="26" t="s">
        <v>1032</v>
      </c>
      <c r="AH72" s="88">
        <v>1</v>
      </c>
      <c r="AI72" s="26" t="s">
        <v>1022</v>
      </c>
      <c r="AJ72" s="88">
        <v>1</v>
      </c>
    </row>
    <row r="73" spans="1:36" ht="12" customHeight="1" x14ac:dyDescent="0.2">
      <c r="A73" s="26" t="s">
        <v>1033</v>
      </c>
      <c r="B73" s="88">
        <v>1</v>
      </c>
      <c r="C73" s="26" t="s">
        <v>1034</v>
      </c>
      <c r="D73" s="88">
        <v>1</v>
      </c>
      <c r="E73" s="26" t="s">
        <v>1035</v>
      </c>
      <c r="F73" s="88">
        <v>0</v>
      </c>
      <c r="G73" s="26" t="s">
        <v>1035</v>
      </c>
      <c r="H73" s="88">
        <v>1</v>
      </c>
      <c r="I73" s="26" t="s">
        <v>1036</v>
      </c>
      <c r="J73" s="88">
        <v>0</v>
      </c>
      <c r="K73" s="26" t="s">
        <v>1037</v>
      </c>
      <c r="L73" s="88">
        <v>0</v>
      </c>
      <c r="M73" s="26" t="s">
        <v>1038</v>
      </c>
      <c r="N73" s="88">
        <v>0</v>
      </c>
      <c r="O73" s="26" t="s">
        <v>1039</v>
      </c>
      <c r="P73" s="88">
        <v>0</v>
      </c>
      <c r="Q73" s="26" t="s">
        <v>1040</v>
      </c>
      <c r="R73" s="88">
        <v>0</v>
      </c>
      <c r="S73" s="26" t="s">
        <v>1041</v>
      </c>
      <c r="T73" s="88">
        <v>1</v>
      </c>
      <c r="U73" s="26" t="s">
        <v>1042</v>
      </c>
      <c r="V73" s="88">
        <v>0</v>
      </c>
      <c r="W73" s="26" t="s">
        <v>1043</v>
      </c>
      <c r="X73" s="88">
        <v>0</v>
      </c>
      <c r="Y73" s="26" t="s">
        <v>1044</v>
      </c>
      <c r="Z73" s="88">
        <v>0</v>
      </c>
      <c r="AA73" s="26" t="s">
        <v>1045</v>
      </c>
      <c r="AB73" s="88">
        <v>0</v>
      </c>
      <c r="AC73" s="26" t="s">
        <v>1046</v>
      </c>
      <c r="AD73" s="88">
        <v>0</v>
      </c>
      <c r="AE73" s="26" t="s">
        <v>1047</v>
      </c>
      <c r="AF73" s="88">
        <v>0</v>
      </c>
      <c r="AG73" s="26" t="s">
        <v>1048</v>
      </c>
      <c r="AH73" s="88">
        <v>3</v>
      </c>
      <c r="AI73" s="26" t="s">
        <v>1049</v>
      </c>
      <c r="AJ73" s="88">
        <v>0</v>
      </c>
    </row>
    <row r="74" spans="1:36" ht="12" customHeight="1" x14ac:dyDescent="0.2">
      <c r="A74" s="29" t="s">
        <v>1050</v>
      </c>
      <c r="B74" s="89">
        <v>0</v>
      </c>
      <c r="C74" s="29" t="s">
        <v>1033</v>
      </c>
      <c r="D74" s="89">
        <v>0</v>
      </c>
      <c r="E74" s="29" t="s">
        <v>1034</v>
      </c>
      <c r="F74" s="89">
        <v>0</v>
      </c>
      <c r="G74" s="29" t="s">
        <v>1034</v>
      </c>
      <c r="H74" s="89">
        <v>0</v>
      </c>
      <c r="I74" s="29" t="s">
        <v>1051</v>
      </c>
      <c r="J74" s="89">
        <v>0</v>
      </c>
      <c r="K74" s="29" t="s">
        <v>1036</v>
      </c>
      <c r="L74" s="89">
        <v>0</v>
      </c>
      <c r="M74" s="29" t="s">
        <v>1037</v>
      </c>
      <c r="N74" s="89">
        <v>0</v>
      </c>
      <c r="O74" s="29" t="s">
        <v>1052</v>
      </c>
      <c r="P74" s="89">
        <v>1</v>
      </c>
      <c r="Q74" s="29" t="s">
        <v>1039</v>
      </c>
      <c r="R74" s="89">
        <v>0</v>
      </c>
      <c r="S74" s="29" t="s">
        <v>1053</v>
      </c>
      <c r="T74" s="89">
        <v>0</v>
      </c>
      <c r="U74" s="29" t="s">
        <v>1054</v>
      </c>
      <c r="V74" s="89">
        <v>0</v>
      </c>
      <c r="W74" s="29" t="s">
        <v>1055</v>
      </c>
      <c r="X74" s="89">
        <v>0</v>
      </c>
      <c r="Y74" s="29" t="s">
        <v>1043</v>
      </c>
      <c r="Z74" s="89">
        <v>0</v>
      </c>
      <c r="AA74" s="29" t="s">
        <v>1056</v>
      </c>
      <c r="AB74" s="89">
        <v>0</v>
      </c>
      <c r="AC74" s="29" t="s">
        <v>1045</v>
      </c>
      <c r="AD74" s="89">
        <v>0</v>
      </c>
      <c r="AE74" s="29" t="s">
        <v>1057</v>
      </c>
      <c r="AF74" s="89">
        <v>0</v>
      </c>
      <c r="AG74" s="29" t="s">
        <v>1058</v>
      </c>
      <c r="AH74" s="89">
        <v>0</v>
      </c>
      <c r="AI74" s="29" t="s">
        <v>1048</v>
      </c>
      <c r="AJ74" s="89">
        <v>0</v>
      </c>
    </row>
    <row r="75" spans="1:36" ht="12" customHeight="1" x14ac:dyDescent="0.2">
      <c r="A75" s="85" t="s">
        <v>1059</v>
      </c>
      <c r="B75" s="86">
        <v>0</v>
      </c>
      <c r="C75" s="128" t="s">
        <v>1060</v>
      </c>
      <c r="D75" s="86">
        <v>1</v>
      </c>
      <c r="E75" s="128" t="s">
        <v>1061</v>
      </c>
      <c r="F75" s="86">
        <v>0</v>
      </c>
      <c r="G75" s="128" t="s">
        <v>1061</v>
      </c>
      <c r="H75" s="86">
        <v>0</v>
      </c>
      <c r="I75" s="128" t="s">
        <v>1062</v>
      </c>
      <c r="J75" s="86">
        <v>0</v>
      </c>
      <c r="K75" s="128" t="s">
        <v>1063</v>
      </c>
      <c r="L75" s="86">
        <v>0</v>
      </c>
      <c r="M75" s="128" t="s">
        <v>1064</v>
      </c>
      <c r="N75" s="86">
        <v>0</v>
      </c>
      <c r="O75" s="128" t="s">
        <v>1065</v>
      </c>
      <c r="P75" s="86">
        <v>0</v>
      </c>
      <c r="Q75" s="128" t="s">
        <v>1066</v>
      </c>
      <c r="R75" s="86">
        <v>0</v>
      </c>
      <c r="S75" s="128" t="s">
        <v>1067</v>
      </c>
      <c r="T75" s="86">
        <v>0</v>
      </c>
      <c r="U75" s="128" t="s">
        <v>1068</v>
      </c>
      <c r="V75" s="86">
        <v>0</v>
      </c>
      <c r="W75" s="128" t="s">
        <v>1069</v>
      </c>
      <c r="X75" s="86">
        <v>0</v>
      </c>
      <c r="Y75" s="128" t="s">
        <v>1070</v>
      </c>
      <c r="Z75" s="86">
        <v>0</v>
      </c>
      <c r="AA75" s="128" t="s">
        <v>1071</v>
      </c>
      <c r="AB75" s="86">
        <v>0</v>
      </c>
      <c r="AC75" s="128" t="s">
        <v>1072</v>
      </c>
      <c r="AD75" s="86">
        <v>0</v>
      </c>
      <c r="AE75" s="128" t="s">
        <v>1073</v>
      </c>
      <c r="AF75" s="86">
        <v>1</v>
      </c>
      <c r="AG75" s="128" t="s">
        <v>1074</v>
      </c>
      <c r="AH75" s="86">
        <v>0</v>
      </c>
      <c r="AI75" s="128" t="s">
        <v>1075</v>
      </c>
      <c r="AJ75" s="86">
        <v>0</v>
      </c>
    </row>
    <row r="76" spans="1:36" ht="12" customHeight="1" x14ac:dyDescent="0.2">
      <c r="A76" s="26" t="s">
        <v>1076</v>
      </c>
      <c r="B76" s="88">
        <v>0</v>
      </c>
      <c r="C76" s="26" t="s">
        <v>1059</v>
      </c>
      <c r="D76" s="88">
        <v>0</v>
      </c>
      <c r="E76" s="26" t="s">
        <v>1060</v>
      </c>
      <c r="F76" s="88">
        <v>0</v>
      </c>
      <c r="G76" s="26" t="s">
        <v>1060</v>
      </c>
      <c r="H76" s="88">
        <v>0</v>
      </c>
      <c r="I76" s="26" t="s">
        <v>1077</v>
      </c>
      <c r="J76" s="88">
        <v>0</v>
      </c>
      <c r="K76" s="26" t="s">
        <v>1062</v>
      </c>
      <c r="L76" s="88">
        <v>0</v>
      </c>
      <c r="M76" s="26" t="s">
        <v>1063</v>
      </c>
      <c r="N76" s="88">
        <v>0</v>
      </c>
      <c r="O76" s="26" t="s">
        <v>1078</v>
      </c>
      <c r="P76" s="88">
        <v>0</v>
      </c>
      <c r="Q76" s="26" t="s">
        <v>1065</v>
      </c>
      <c r="R76" s="88">
        <v>0</v>
      </c>
      <c r="S76" s="26" t="s">
        <v>1079</v>
      </c>
      <c r="T76" s="88">
        <v>0</v>
      </c>
      <c r="U76" s="26" t="s">
        <v>1080</v>
      </c>
      <c r="V76" s="88">
        <v>0</v>
      </c>
      <c r="W76" s="26" t="s">
        <v>1081</v>
      </c>
      <c r="X76" s="88">
        <v>0</v>
      </c>
      <c r="Y76" s="26" t="s">
        <v>1069</v>
      </c>
      <c r="Z76" s="88">
        <v>0</v>
      </c>
      <c r="AA76" s="26" t="s">
        <v>1082</v>
      </c>
      <c r="AB76" s="88">
        <v>0</v>
      </c>
      <c r="AC76" s="26" t="s">
        <v>1071</v>
      </c>
      <c r="AD76" s="88">
        <v>0</v>
      </c>
      <c r="AE76" s="26" t="s">
        <v>1083</v>
      </c>
      <c r="AF76" s="88">
        <v>0</v>
      </c>
      <c r="AG76" s="26" t="s">
        <v>1084</v>
      </c>
      <c r="AH76" s="88">
        <v>0</v>
      </c>
      <c r="AI76" s="26" t="s">
        <v>1074</v>
      </c>
      <c r="AJ76" s="88">
        <v>0</v>
      </c>
    </row>
    <row r="77" spans="1:36" ht="12" customHeight="1" x14ac:dyDescent="0.2">
      <c r="A77" s="29" t="s">
        <v>1085</v>
      </c>
      <c r="B77" s="89">
        <v>1</v>
      </c>
      <c r="C77" s="29" t="s">
        <v>1086</v>
      </c>
      <c r="D77" s="89">
        <v>0</v>
      </c>
      <c r="E77" s="29" t="s">
        <v>1087</v>
      </c>
      <c r="F77" s="89">
        <v>0</v>
      </c>
      <c r="G77" s="29" t="s">
        <v>1087</v>
      </c>
      <c r="H77" s="89">
        <v>0</v>
      </c>
      <c r="I77" s="29" t="s">
        <v>1088</v>
      </c>
      <c r="J77" s="89">
        <v>0</v>
      </c>
      <c r="K77" s="29" t="s">
        <v>1089</v>
      </c>
      <c r="L77" s="89">
        <v>0</v>
      </c>
      <c r="M77" s="29" t="s">
        <v>1090</v>
      </c>
      <c r="N77" s="89">
        <v>0</v>
      </c>
      <c r="O77" s="29" t="s">
        <v>1091</v>
      </c>
      <c r="P77" s="89">
        <v>2</v>
      </c>
      <c r="Q77" s="29" t="s">
        <v>1092</v>
      </c>
      <c r="R77" s="89">
        <v>0</v>
      </c>
      <c r="S77" s="29" t="s">
        <v>1093</v>
      </c>
      <c r="T77" s="89">
        <v>0</v>
      </c>
      <c r="U77" s="29" t="s">
        <v>1094</v>
      </c>
      <c r="V77" s="89">
        <v>0</v>
      </c>
      <c r="W77" s="29" t="s">
        <v>1095</v>
      </c>
      <c r="X77" s="89">
        <v>0</v>
      </c>
      <c r="Y77" s="29" t="s">
        <v>1096</v>
      </c>
      <c r="Z77" s="89">
        <v>0</v>
      </c>
      <c r="AA77" s="29" t="s">
        <v>1097</v>
      </c>
      <c r="AB77" s="89">
        <v>0</v>
      </c>
      <c r="AC77" s="29" t="s">
        <v>1098</v>
      </c>
      <c r="AD77" s="112">
        <v>0</v>
      </c>
      <c r="AE77" s="29" t="s">
        <v>1099</v>
      </c>
      <c r="AF77" s="112">
        <v>0</v>
      </c>
      <c r="AG77" s="29" t="s">
        <v>1099</v>
      </c>
      <c r="AH77" s="112">
        <v>0</v>
      </c>
      <c r="AI77" s="29" t="s">
        <v>1100</v>
      </c>
      <c r="AJ77" s="112">
        <v>0</v>
      </c>
    </row>
    <row r="78" spans="1:36" ht="12" customHeight="1" x14ac:dyDescent="0.2">
      <c r="AF78" s="88"/>
      <c r="AH78" s="88"/>
      <c r="AJ78" s="88"/>
    </row>
    <row r="79" spans="1:36" ht="12" customHeight="1" x14ac:dyDescent="0.2">
      <c r="A79" s="5"/>
    </row>
    <row r="80" spans="1:36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M46"/>
  <sheetViews>
    <sheetView zoomScaleNormal="100" workbookViewId="0">
      <selection activeCell="P19" sqref="P19"/>
    </sheetView>
  </sheetViews>
  <sheetFormatPr baseColWidth="10" defaultRowHeight="11.25" x14ac:dyDescent="0.2"/>
  <cols>
    <col min="1" max="1" width="13.28515625" style="5" customWidth="1"/>
    <col min="2" max="13" width="4.85546875" style="5" bestFit="1" customWidth="1"/>
    <col min="14" max="242" width="11.42578125" style="5"/>
    <col min="243" max="243" width="13.28515625" style="5" customWidth="1"/>
    <col min="244" max="263" width="4.85546875" style="5" bestFit="1" customWidth="1"/>
    <col min="264" max="498" width="11.42578125" style="5"/>
    <col min="499" max="499" width="13.28515625" style="5" customWidth="1"/>
    <col min="500" max="519" width="4.85546875" style="5" bestFit="1" customWidth="1"/>
    <col min="520" max="754" width="11.42578125" style="5"/>
    <col min="755" max="755" width="13.28515625" style="5" customWidth="1"/>
    <col min="756" max="775" width="4.85546875" style="5" bestFit="1" customWidth="1"/>
    <col min="776" max="1010" width="11.42578125" style="5"/>
    <col min="1011" max="1011" width="13.28515625" style="5" customWidth="1"/>
    <col min="1012" max="1031" width="4.85546875" style="5" bestFit="1" customWidth="1"/>
    <col min="1032" max="1266" width="11.42578125" style="5"/>
    <col min="1267" max="1267" width="13.28515625" style="5" customWidth="1"/>
    <col min="1268" max="1287" width="4.85546875" style="5" bestFit="1" customWidth="1"/>
    <col min="1288" max="1522" width="11.42578125" style="5"/>
    <col min="1523" max="1523" width="13.28515625" style="5" customWidth="1"/>
    <col min="1524" max="1543" width="4.85546875" style="5" bestFit="1" customWidth="1"/>
    <col min="1544" max="1778" width="11.42578125" style="5"/>
    <col min="1779" max="1779" width="13.28515625" style="5" customWidth="1"/>
    <col min="1780" max="1799" width="4.85546875" style="5" bestFit="1" customWidth="1"/>
    <col min="1800" max="2034" width="11.42578125" style="5"/>
    <col min="2035" max="2035" width="13.28515625" style="5" customWidth="1"/>
    <col min="2036" max="2055" width="4.85546875" style="5" bestFit="1" customWidth="1"/>
    <col min="2056" max="2290" width="11.42578125" style="5"/>
    <col min="2291" max="2291" width="13.28515625" style="5" customWidth="1"/>
    <col min="2292" max="2311" width="4.85546875" style="5" bestFit="1" customWidth="1"/>
    <col min="2312" max="2546" width="11.42578125" style="5"/>
    <col min="2547" max="2547" width="13.28515625" style="5" customWidth="1"/>
    <col min="2548" max="2567" width="4.85546875" style="5" bestFit="1" customWidth="1"/>
    <col min="2568" max="2802" width="11.42578125" style="5"/>
    <col min="2803" max="2803" width="13.28515625" style="5" customWidth="1"/>
    <col min="2804" max="2823" width="4.85546875" style="5" bestFit="1" customWidth="1"/>
    <col min="2824" max="3058" width="11.42578125" style="5"/>
    <col min="3059" max="3059" width="13.28515625" style="5" customWidth="1"/>
    <col min="3060" max="3079" width="4.85546875" style="5" bestFit="1" customWidth="1"/>
    <col min="3080" max="3314" width="11.42578125" style="5"/>
    <col min="3315" max="3315" width="13.28515625" style="5" customWidth="1"/>
    <col min="3316" max="3335" width="4.85546875" style="5" bestFit="1" customWidth="1"/>
    <col min="3336" max="3570" width="11.42578125" style="5"/>
    <col min="3571" max="3571" width="13.28515625" style="5" customWidth="1"/>
    <col min="3572" max="3591" width="4.85546875" style="5" bestFit="1" customWidth="1"/>
    <col min="3592" max="3826" width="11.42578125" style="5"/>
    <col min="3827" max="3827" width="13.28515625" style="5" customWidth="1"/>
    <col min="3828" max="3847" width="4.85546875" style="5" bestFit="1" customWidth="1"/>
    <col min="3848" max="4082" width="11.42578125" style="5"/>
    <col min="4083" max="4083" width="13.28515625" style="5" customWidth="1"/>
    <col min="4084" max="4103" width="4.85546875" style="5" bestFit="1" customWidth="1"/>
    <col min="4104" max="4338" width="11.42578125" style="5"/>
    <col min="4339" max="4339" width="13.28515625" style="5" customWidth="1"/>
    <col min="4340" max="4359" width="4.85546875" style="5" bestFit="1" customWidth="1"/>
    <col min="4360" max="4594" width="11.42578125" style="5"/>
    <col min="4595" max="4595" width="13.28515625" style="5" customWidth="1"/>
    <col min="4596" max="4615" width="4.85546875" style="5" bestFit="1" customWidth="1"/>
    <col min="4616" max="4850" width="11.42578125" style="5"/>
    <col min="4851" max="4851" width="13.28515625" style="5" customWidth="1"/>
    <col min="4852" max="4871" width="4.85546875" style="5" bestFit="1" customWidth="1"/>
    <col min="4872" max="5106" width="11.42578125" style="5"/>
    <col min="5107" max="5107" width="13.28515625" style="5" customWidth="1"/>
    <col min="5108" max="5127" width="4.85546875" style="5" bestFit="1" customWidth="1"/>
    <col min="5128" max="5362" width="11.42578125" style="5"/>
    <col min="5363" max="5363" width="13.28515625" style="5" customWidth="1"/>
    <col min="5364" max="5383" width="4.85546875" style="5" bestFit="1" customWidth="1"/>
    <col min="5384" max="5618" width="11.42578125" style="5"/>
    <col min="5619" max="5619" width="13.28515625" style="5" customWidth="1"/>
    <col min="5620" max="5639" width="4.85546875" style="5" bestFit="1" customWidth="1"/>
    <col min="5640" max="5874" width="11.42578125" style="5"/>
    <col min="5875" max="5875" width="13.28515625" style="5" customWidth="1"/>
    <col min="5876" max="5895" width="4.85546875" style="5" bestFit="1" customWidth="1"/>
    <col min="5896" max="6130" width="11.42578125" style="5"/>
    <col min="6131" max="6131" width="13.28515625" style="5" customWidth="1"/>
    <col min="6132" max="6151" width="4.85546875" style="5" bestFit="1" customWidth="1"/>
    <col min="6152" max="6386" width="11.42578125" style="5"/>
    <col min="6387" max="6387" width="13.28515625" style="5" customWidth="1"/>
    <col min="6388" max="6407" width="4.85546875" style="5" bestFit="1" customWidth="1"/>
    <col min="6408" max="6642" width="11.42578125" style="5"/>
    <col min="6643" max="6643" width="13.28515625" style="5" customWidth="1"/>
    <col min="6644" max="6663" width="4.85546875" style="5" bestFit="1" customWidth="1"/>
    <col min="6664" max="6898" width="11.42578125" style="5"/>
    <col min="6899" max="6899" width="13.28515625" style="5" customWidth="1"/>
    <col min="6900" max="6919" width="4.85546875" style="5" bestFit="1" customWidth="1"/>
    <col min="6920" max="7154" width="11.42578125" style="5"/>
    <col min="7155" max="7155" width="13.28515625" style="5" customWidth="1"/>
    <col min="7156" max="7175" width="4.85546875" style="5" bestFit="1" customWidth="1"/>
    <col min="7176" max="7410" width="11.42578125" style="5"/>
    <col min="7411" max="7411" width="13.28515625" style="5" customWidth="1"/>
    <col min="7412" max="7431" width="4.85546875" style="5" bestFit="1" customWidth="1"/>
    <col min="7432" max="7666" width="11.42578125" style="5"/>
    <col min="7667" max="7667" width="13.28515625" style="5" customWidth="1"/>
    <col min="7668" max="7687" width="4.85546875" style="5" bestFit="1" customWidth="1"/>
    <col min="7688" max="7922" width="11.42578125" style="5"/>
    <col min="7923" max="7923" width="13.28515625" style="5" customWidth="1"/>
    <col min="7924" max="7943" width="4.85546875" style="5" bestFit="1" customWidth="1"/>
    <col min="7944" max="8178" width="11.42578125" style="5"/>
    <col min="8179" max="8179" width="13.28515625" style="5" customWidth="1"/>
    <col min="8180" max="8199" width="4.85546875" style="5" bestFit="1" customWidth="1"/>
    <col min="8200" max="8434" width="11.42578125" style="5"/>
    <col min="8435" max="8435" width="13.28515625" style="5" customWidth="1"/>
    <col min="8436" max="8455" width="4.85546875" style="5" bestFit="1" customWidth="1"/>
    <col min="8456" max="8690" width="11.42578125" style="5"/>
    <col min="8691" max="8691" width="13.28515625" style="5" customWidth="1"/>
    <col min="8692" max="8711" width="4.85546875" style="5" bestFit="1" customWidth="1"/>
    <col min="8712" max="8946" width="11.42578125" style="5"/>
    <col min="8947" max="8947" width="13.28515625" style="5" customWidth="1"/>
    <col min="8948" max="8967" width="4.85546875" style="5" bestFit="1" customWidth="1"/>
    <col min="8968" max="9202" width="11.42578125" style="5"/>
    <col min="9203" max="9203" width="13.28515625" style="5" customWidth="1"/>
    <col min="9204" max="9223" width="4.85546875" style="5" bestFit="1" customWidth="1"/>
    <col min="9224" max="9458" width="11.42578125" style="5"/>
    <col min="9459" max="9459" width="13.28515625" style="5" customWidth="1"/>
    <col min="9460" max="9479" width="4.85546875" style="5" bestFit="1" customWidth="1"/>
    <col min="9480" max="9714" width="11.42578125" style="5"/>
    <col min="9715" max="9715" width="13.28515625" style="5" customWidth="1"/>
    <col min="9716" max="9735" width="4.85546875" style="5" bestFit="1" customWidth="1"/>
    <col min="9736" max="9970" width="11.42578125" style="5"/>
    <col min="9971" max="9971" width="13.28515625" style="5" customWidth="1"/>
    <col min="9972" max="9991" width="4.85546875" style="5" bestFit="1" customWidth="1"/>
    <col min="9992" max="10226" width="11.42578125" style="5"/>
    <col min="10227" max="10227" width="13.28515625" style="5" customWidth="1"/>
    <col min="10228" max="10247" width="4.85546875" style="5" bestFit="1" customWidth="1"/>
    <col min="10248" max="10482" width="11.42578125" style="5"/>
    <col min="10483" max="10483" width="13.28515625" style="5" customWidth="1"/>
    <col min="10484" max="10503" width="4.85546875" style="5" bestFit="1" customWidth="1"/>
    <col min="10504" max="10738" width="11.42578125" style="5"/>
    <col min="10739" max="10739" width="13.28515625" style="5" customWidth="1"/>
    <col min="10740" max="10759" width="4.85546875" style="5" bestFit="1" customWidth="1"/>
    <col min="10760" max="10994" width="11.42578125" style="5"/>
    <col min="10995" max="10995" width="13.28515625" style="5" customWidth="1"/>
    <col min="10996" max="11015" width="4.85546875" style="5" bestFit="1" customWidth="1"/>
    <col min="11016" max="11250" width="11.42578125" style="5"/>
    <col min="11251" max="11251" width="13.28515625" style="5" customWidth="1"/>
    <col min="11252" max="11271" width="4.85546875" style="5" bestFit="1" customWidth="1"/>
    <col min="11272" max="11506" width="11.42578125" style="5"/>
    <col min="11507" max="11507" width="13.28515625" style="5" customWidth="1"/>
    <col min="11508" max="11527" width="4.85546875" style="5" bestFit="1" customWidth="1"/>
    <col min="11528" max="11762" width="11.42578125" style="5"/>
    <col min="11763" max="11763" width="13.28515625" style="5" customWidth="1"/>
    <col min="11764" max="11783" width="4.85546875" style="5" bestFit="1" customWidth="1"/>
    <col min="11784" max="12018" width="11.42578125" style="5"/>
    <col min="12019" max="12019" width="13.28515625" style="5" customWidth="1"/>
    <col min="12020" max="12039" width="4.85546875" style="5" bestFit="1" customWidth="1"/>
    <col min="12040" max="12274" width="11.42578125" style="5"/>
    <col min="12275" max="12275" width="13.28515625" style="5" customWidth="1"/>
    <col min="12276" max="12295" width="4.85546875" style="5" bestFit="1" customWidth="1"/>
    <col min="12296" max="12530" width="11.42578125" style="5"/>
    <col min="12531" max="12531" width="13.28515625" style="5" customWidth="1"/>
    <col min="12532" max="12551" width="4.85546875" style="5" bestFit="1" customWidth="1"/>
    <col min="12552" max="12786" width="11.42578125" style="5"/>
    <col min="12787" max="12787" width="13.28515625" style="5" customWidth="1"/>
    <col min="12788" max="12807" width="4.85546875" style="5" bestFit="1" customWidth="1"/>
    <col min="12808" max="13042" width="11.42578125" style="5"/>
    <col min="13043" max="13043" width="13.28515625" style="5" customWidth="1"/>
    <col min="13044" max="13063" width="4.85546875" style="5" bestFit="1" customWidth="1"/>
    <col min="13064" max="13298" width="11.42578125" style="5"/>
    <col min="13299" max="13299" width="13.28515625" style="5" customWidth="1"/>
    <col min="13300" max="13319" width="4.85546875" style="5" bestFit="1" customWidth="1"/>
    <col min="13320" max="13554" width="11.42578125" style="5"/>
    <col min="13555" max="13555" width="13.28515625" style="5" customWidth="1"/>
    <col min="13556" max="13575" width="4.85546875" style="5" bestFit="1" customWidth="1"/>
    <col min="13576" max="13810" width="11.42578125" style="5"/>
    <col min="13811" max="13811" width="13.28515625" style="5" customWidth="1"/>
    <col min="13812" max="13831" width="4.85546875" style="5" bestFit="1" customWidth="1"/>
    <col min="13832" max="14066" width="11.42578125" style="5"/>
    <col min="14067" max="14067" width="13.28515625" style="5" customWidth="1"/>
    <col min="14068" max="14087" width="4.85546875" style="5" bestFit="1" customWidth="1"/>
    <col min="14088" max="14322" width="11.42578125" style="5"/>
    <col min="14323" max="14323" width="13.28515625" style="5" customWidth="1"/>
    <col min="14324" max="14343" width="4.85546875" style="5" bestFit="1" customWidth="1"/>
    <col min="14344" max="14578" width="11.42578125" style="5"/>
    <col min="14579" max="14579" width="13.28515625" style="5" customWidth="1"/>
    <col min="14580" max="14599" width="4.85546875" style="5" bestFit="1" customWidth="1"/>
    <col min="14600" max="14834" width="11.42578125" style="5"/>
    <col min="14835" max="14835" width="13.28515625" style="5" customWidth="1"/>
    <col min="14836" max="14855" width="4.85546875" style="5" bestFit="1" customWidth="1"/>
    <col min="14856" max="15090" width="11.42578125" style="5"/>
    <col min="15091" max="15091" width="13.28515625" style="5" customWidth="1"/>
    <col min="15092" max="15111" width="4.85546875" style="5" bestFit="1" customWidth="1"/>
    <col min="15112" max="15346" width="11.42578125" style="5"/>
    <col min="15347" max="15347" width="13.28515625" style="5" customWidth="1"/>
    <col min="15348" max="15367" width="4.85546875" style="5" bestFit="1" customWidth="1"/>
    <col min="15368" max="15602" width="11.42578125" style="5"/>
    <col min="15603" max="15603" width="13.28515625" style="5" customWidth="1"/>
    <col min="15604" max="15623" width="4.85546875" style="5" bestFit="1" customWidth="1"/>
    <col min="15624" max="15858" width="11.42578125" style="5"/>
    <col min="15859" max="15859" width="13.28515625" style="5" customWidth="1"/>
    <col min="15860" max="15879" width="4.85546875" style="5" bestFit="1" customWidth="1"/>
    <col min="15880" max="16114" width="11.42578125" style="5"/>
    <col min="16115" max="16115" width="13.28515625" style="5" customWidth="1"/>
    <col min="16116" max="16135" width="4.85546875" style="5" bestFit="1" customWidth="1"/>
    <col min="16136" max="16384" width="11.42578125" style="5"/>
  </cols>
  <sheetData>
    <row r="1" spans="1:13" ht="70.150000000000006" customHeight="1" x14ac:dyDescent="0.2"/>
    <row r="2" spans="1:13" s="6" customFormat="1" ht="19.899999999999999" customHeight="1" thickBot="1" x14ac:dyDescent="0.3">
      <c r="A2" s="120" t="s">
        <v>1101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" customHeight="1" x14ac:dyDescent="0.2">
      <c r="A3" s="159"/>
      <c r="B3" s="167" t="s">
        <v>11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</row>
    <row r="4" spans="1:13" ht="12" customHeight="1" x14ac:dyDescent="0.2">
      <c r="A4" s="159"/>
      <c r="B4" s="121">
        <v>1996</v>
      </c>
      <c r="C4" s="46">
        <v>1997</v>
      </c>
      <c r="D4" s="46">
        <v>1998</v>
      </c>
      <c r="E4" s="46">
        <v>1999</v>
      </c>
      <c r="F4" s="46">
        <v>2000</v>
      </c>
      <c r="G4" s="46">
        <v>2001</v>
      </c>
      <c r="H4" s="46">
        <v>2002</v>
      </c>
      <c r="I4" s="46">
        <v>2003</v>
      </c>
      <c r="J4" s="46">
        <v>2004</v>
      </c>
      <c r="K4" s="46">
        <v>2005</v>
      </c>
      <c r="L4" s="46">
        <v>2006</v>
      </c>
      <c r="M4" s="46">
        <v>2007</v>
      </c>
    </row>
    <row r="5" spans="1:13" ht="12" customHeight="1" x14ac:dyDescent="0.2">
      <c r="A5" s="122"/>
      <c r="B5" s="70">
        <v>4830</v>
      </c>
      <c r="C5" s="70">
        <v>4967</v>
      </c>
      <c r="D5" s="70">
        <v>4952</v>
      </c>
      <c r="E5" s="70">
        <v>5122</v>
      </c>
      <c r="F5" s="70">
        <v>5262</v>
      </c>
      <c r="G5" s="70">
        <v>5710</v>
      </c>
      <c r="H5" s="70">
        <v>5802</v>
      </c>
      <c r="I5" s="70">
        <v>6180</v>
      </c>
      <c r="J5" s="70">
        <v>6293</v>
      </c>
      <c r="K5" s="70">
        <v>6149</v>
      </c>
      <c r="L5" s="70">
        <v>6551</v>
      </c>
      <c r="M5" s="70">
        <v>6595</v>
      </c>
    </row>
    <row r="6" spans="1:13" ht="12" customHeight="1" x14ac:dyDescent="0.2">
      <c r="A6" s="116" t="s">
        <v>1102</v>
      </c>
      <c r="B6" s="83">
        <v>4706</v>
      </c>
      <c r="C6" s="113">
        <v>4821</v>
      </c>
      <c r="D6" s="113">
        <v>4802</v>
      </c>
      <c r="E6" s="113">
        <v>4938</v>
      </c>
      <c r="F6" s="113">
        <v>4952</v>
      </c>
      <c r="G6" s="113">
        <v>5205</v>
      </c>
      <c r="H6" s="113">
        <v>5157</v>
      </c>
      <c r="I6" s="113">
        <v>5349</v>
      </c>
      <c r="J6" s="113">
        <v>5350</v>
      </c>
      <c r="K6" s="113">
        <v>5197</v>
      </c>
      <c r="L6" s="113">
        <v>5363</v>
      </c>
      <c r="M6" s="113">
        <v>5312</v>
      </c>
    </row>
    <row r="7" spans="1:13" ht="12" customHeight="1" x14ac:dyDescent="0.2">
      <c r="A7" s="116" t="s">
        <v>1103</v>
      </c>
      <c r="B7" s="83">
        <v>124</v>
      </c>
      <c r="C7" s="113">
        <v>146</v>
      </c>
      <c r="D7" s="113">
        <v>150</v>
      </c>
      <c r="E7" s="113">
        <v>184</v>
      </c>
      <c r="F7" s="113">
        <v>310</v>
      </c>
      <c r="G7" s="113">
        <v>505</v>
      </c>
      <c r="H7" s="113">
        <v>645</v>
      </c>
      <c r="I7" s="113">
        <v>831</v>
      </c>
      <c r="J7" s="113">
        <v>943</v>
      </c>
      <c r="K7" s="113">
        <v>952</v>
      </c>
      <c r="L7" s="113">
        <v>1188</v>
      </c>
      <c r="M7" s="113">
        <v>1283</v>
      </c>
    </row>
    <row r="8" spans="1:13" ht="12" customHeight="1" x14ac:dyDescent="0.2">
      <c r="A8" s="117" t="s">
        <v>1104</v>
      </c>
      <c r="B8" s="88">
        <v>61</v>
      </c>
      <c r="C8" s="28">
        <v>55</v>
      </c>
      <c r="D8" s="28">
        <v>55</v>
      </c>
      <c r="E8" s="28">
        <v>61</v>
      </c>
      <c r="F8" s="28">
        <v>70</v>
      </c>
      <c r="G8" s="28">
        <v>90</v>
      </c>
      <c r="H8" s="28">
        <v>112</v>
      </c>
      <c r="I8" s="28">
        <v>154</v>
      </c>
      <c r="J8" s="28">
        <v>163</v>
      </c>
      <c r="K8" s="28">
        <v>185</v>
      </c>
      <c r="L8" s="28">
        <v>229</v>
      </c>
      <c r="M8" s="28">
        <v>303</v>
      </c>
    </row>
    <row r="9" spans="1:13" ht="12" customHeight="1" x14ac:dyDescent="0.2">
      <c r="A9" s="117" t="s">
        <v>23</v>
      </c>
      <c r="B9" s="88">
        <v>11</v>
      </c>
      <c r="C9" s="28">
        <v>21</v>
      </c>
      <c r="D9" s="28">
        <v>31</v>
      </c>
      <c r="E9" s="28">
        <v>35</v>
      </c>
      <c r="F9" s="28">
        <v>84</v>
      </c>
      <c r="G9" s="28">
        <v>126</v>
      </c>
      <c r="H9" s="28">
        <v>145</v>
      </c>
      <c r="I9" s="28">
        <v>198</v>
      </c>
      <c r="J9" s="28">
        <v>212</v>
      </c>
      <c r="K9" s="28">
        <v>250</v>
      </c>
      <c r="L9" s="28">
        <v>384</v>
      </c>
      <c r="M9" s="28">
        <v>383</v>
      </c>
    </row>
    <row r="10" spans="1:13" s="19" customFormat="1" ht="12" customHeight="1" x14ac:dyDescent="0.2">
      <c r="A10" s="117" t="s">
        <v>24</v>
      </c>
      <c r="B10" s="88">
        <v>43</v>
      </c>
      <c r="C10" s="28">
        <v>66</v>
      </c>
      <c r="D10" s="28">
        <v>58</v>
      </c>
      <c r="E10" s="28">
        <v>81</v>
      </c>
      <c r="F10" s="28">
        <v>148</v>
      </c>
      <c r="G10" s="28">
        <v>281</v>
      </c>
      <c r="H10" s="28">
        <v>377</v>
      </c>
      <c r="I10" s="28">
        <v>463</v>
      </c>
      <c r="J10" s="28">
        <v>549</v>
      </c>
      <c r="K10" s="28">
        <v>496</v>
      </c>
      <c r="L10" s="28">
        <v>550</v>
      </c>
      <c r="M10" s="28">
        <v>566</v>
      </c>
    </row>
    <row r="11" spans="1:13" s="19" customFormat="1" ht="12" customHeight="1" x14ac:dyDescent="0.2">
      <c r="A11" s="117" t="s">
        <v>25</v>
      </c>
      <c r="B11" s="88">
        <v>9</v>
      </c>
      <c r="C11" s="28">
        <v>4</v>
      </c>
      <c r="D11" s="28">
        <v>6</v>
      </c>
      <c r="E11" s="28">
        <v>7</v>
      </c>
      <c r="F11" s="28">
        <v>8</v>
      </c>
      <c r="G11" s="28">
        <v>8</v>
      </c>
      <c r="H11" s="28">
        <v>11</v>
      </c>
      <c r="I11" s="28">
        <v>15</v>
      </c>
      <c r="J11" s="28">
        <v>19</v>
      </c>
      <c r="K11" s="28">
        <v>21</v>
      </c>
      <c r="L11" s="28">
        <v>25</v>
      </c>
      <c r="M11" s="28">
        <v>31</v>
      </c>
    </row>
    <row r="12" spans="1:13" s="19" customFormat="1" ht="12" customHeight="1" x14ac:dyDescent="0.2">
      <c r="A12" s="117" t="s">
        <v>27</v>
      </c>
      <c r="B12" s="8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1</v>
      </c>
      <c r="J12" s="28">
        <v>0</v>
      </c>
      <c r="K12" s="28">
        <v>0</v>
      </c>
      <c r="L12" s="28">
        <v>0</v>
      </c>
      <c r="M12" s="28">
        <v>0</v>
      </c>
    </row>
    <row r="13" spans="1:13" s="19" customFormat="1" ht="12" customHeight="1" x14ac:dyDescent="0.2">
      <c r="A13" s="117" t="s">
        <v>1105</v>
      </c>
      <c r="B13" s="8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</row>
    <row r="14" spans="1:13" ht="12" customHeight="1" x14ac:dyDescent="0.2">
      <c r="A14" s="118" t="s">
        <v>57</v>
      </c>
      <c r="B14" s="89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s="19" customFormat="1" ht="12" customHeight="1" x14ac:dyDescent="0.2">
      <c r="A15" s="165" t="s">
        <v>1106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</row>
    <row r="16" spans="1:13" ht="12" customHeight="1" x14ac:dyDescent="0.2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</sheetData>
  <mergeCells count="3">
    <mergeCell ref="A15:M15"/>
    <mergeCell ref="A3:A4"/>
    <mergeCell ref="B3:M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9"/>
  <sheetViews>
    <sheetView workbookViewId="0">
      <selection activeCell="H15" sqref="H15"/>
    </sheetView>
  </sheetViews>
  <sheetFormatPr baseColWidth="10" defaultRowHeight="15" x14ac:dyDescent="0.25"/>
  <cols>
    <col min="1" max="1" width="16.5703125" customWidth="1"/>
    <col min="2" max="2" width="21.42578125" customWidth="1"/>
    <col min="3" max="3" width="6" bestFit="1" customWidth="1"/>
    <col min="4" max="4" width="5" bestFit="1" customWidth="1"/>
    <col min="5" max="5" width="12.140625" customWidth="1"/>
    <col min="6" max="6" width="11.85546875" customWidth="1"/>
    <col min="7" max="7" width="5" customWidth="1"/>
    <col min="8" max="8" width="11.85546875" bestFit="1" customWidth="1"/>
  </cols>
  <sheetData>
    <row r="1" spans="1:6" x14ac:dyDescent="0.25">
      <c r="A1" s="3" t="s">
        <v>0</v>
      </c>
      <c r="B1" s="3" t="s">
        <v>1</v>
      </c>
    </row>
    <row r="2" spans="1:6" x14ac:dyDescent="0.25">
      <c r="A2" s="3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 s="1">
        <v>1990</v>
      </c>
      <c r="B3" s="2">
        <v>2555</v>
      </c>
      <c r="C3" s="2">
        <v>1656</v>
      </c>
      <c r="D3" s="2">
        <v>413</v>
      </c>
      <c r="E3" s="2">
        <v>192</v>
      </c>
      <c r="F3" s="2">
        <v>4816</v>
      </c>
    </row>
    <row r="4" spans="1:6" x14ac:dyDescent="0.25">
      <c r="A4" s="1">
        <v>1995</v>
      </c>
      <c r="B4" s="2">
        <v>2519</v>
      </c>
      <c r="C4" s="2">
        <v>1676</v>
      </c>
      <c r="D4" s="2">
        <v>323</v>
      </c>
      <c r="E4" s="2">
        <v>109</v>
      </c>
      <c r="F4" s="2">
        <v>4627</v>
      </c>
    </row>
    <row r="5" spans="1:6" x14ac:dyDescent="0.25">
      <c r="A5" s="1">
        <v>2000</v>
      </c>
      <c r="B5" s="2">
        <v>2677</v>
      </c>
      <c r="C5" s="2">
        <v>2028</v>
      </c>
      <c r="D5" s="2">
        <v>418</v>
      </c>
      <c r="E5" s="2">
        <v>139</v>
      </c>
      <c r="F5" s="2">
        <v>5262</v>
      </c>
    </row>
    <row r="6" spans="1:6" x14ac:dyDescent="0.25">
      <c r="A6" s="1">
        <v>2005</v>
      </c>
      <c r="B6" s="2">
        <v>3202</v>
      </c>
      <c r="C6" s="2">
        <v>2279</v>
      </c>
      <c r="D6" s="2">
        <v>525</v>
      </c>
      <c r="E6" s="2">
        <v>143</v>
      </c>
      <c r="F6" s="2">
        <v>6149</v>
      </c>
    </row>
    <row r="7" spans="1:6" ht="15" customHeight="1" x14ac:dyDescent="0.25">
      <c r="A7" s="1">
        <v>2010</v>
      </c>
      <c r="B7" s="2">
        <v>3321</v>
      </c>
      <c r="C7" s="2">
        <v>2527</v>
      </c>
      <c r="D7" s="2">
        <v>692</v>
      </c>
      <c r="E7" s="2">
        <v>238</v>
      </c>
      <c r="F7" s="2">
        <v>6778</v>
      </c>
    </row>
    <row r="8" spans="1:6" x14ac:dyDescent="0.25">
      <c r="A8" s="1">
        <v>2015</v>
      </c>
      <c r="B8" s="2">
        <v>2972</v>
      </c>
      <c r="C8" s="2">
        <v>2312</v>
      </c>
      <c r="D8" s="2">
        <v>511</v>
      </c>
      <c r="E8" s="2">
        <v>212</v>
      </c>
      <c r="F8" s="2">
        <v>6007</v>
      </c>
    </row>
    <row r="9" spans="1:6" x14ac:dyDescent="0.25">
      <c r="A9" s="1" t="s">
        <v>7</v>
      </c>
      <c r="B9" s="2">
        <v>17246</v>
      </c>
      <c r="C9" s="2">
        <v>12478</v>
      </c>
      <c r="D9" s="2">
        <v>2882</v>
      </c>
      <c r="E9" s="2">
        <v>1033</v>
      </c>
      <c r="F9" s="2">
        <v>33639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24"/>
  <sheetViews>
    <sheetView tabSelected="1" zoomScaleNormal="100" workbookViewId="0">
      <selection activeCell="A2" sqref="A2:B2"/>
    </sheetView>
  </sheetViews>
  <sheetFormatPr baseColWidth="10" defaultRowHeight="15" customHeight="1" x14ac:dyDescent="0.2"/>
  <cols>
    <col min="1" max="1" width="4.7109375" style="5" customWidth="1"/>
    <col min="2" max="2" width="52.28515625" style="5" customWidth="1"/>
    <col min="3" max="3" width="46.42578125" style="19" customWidth="1"/>
    <col min="4" max="256" width="11.42578125" style="5"/>
    <col min="257" max="257" width="4.7109375" style="5" customWidth="1"/>
    <col min="258" max="258" width="57.7109375" style="5" customWidth="1"/>
    <col min="259" max="259" width="46.42578125" style="5" customWidth="1"/>
    <col min="260" max="512" width="11.42578125" style="5"/>
    <col min="513" max="513" width="4.7109375" style="5" customWidth="1"/>
    <col min="514" max="514" width="57.7109375" style="5" customWidth="1"/>
    <col min="515" max="515" width="46.42578125" style="5" customWidth="1"/>
    <col min="516" max="768" width="11.42578125" style="5"/>
    <col min="769" max="769" width="4.7109375" style="5" customWidth="1"/>
    <col min="770" max="770" width="57.7109375" style="5" customWidth="1"/>
    <col min="771" max="771" width="46.42578125" style="5" customWidth="1"/>
    <col min="772" max="1024" width="11.42578125" style="5"/>
    <col min="1025" max="1025" width="4.7109375" style="5" customWidth="1"/>
    <col min="1026" max="1026" width="57.7109375" style="5" customWidth="1"/>
    <col min="1027" max="1027" width="46.42578125" style="5" customWidth="1"/>
    <col min="1028" max="1280" width="11.42578125" style="5"/>
    <col min="1281" max="1281" width="4.7109375" style="5" customWidth="1"/>
    <col min="1282" max="1282" width="57.7109375" style="5" customWidth="1"/>
    <col min="1283" max="1283" width="46.42578125" style="5" customWidth="1"/>
    <col min="1284" max="1536" width="11.42578125" style="5"/>
    <col min="1537" max="1537" width="4.7109375" style="5" customWidth="1"/>
    <col min="1538" max="1538" width="57.7109375" style="5" customWidth="1"/>
    <col min="1539" max="1539" width="46.42578125" style="5" customWidth="1"/>
    <col min="1540" max="1792" width="11.42578125" style="5"/>
    <col min="1793" max="1793" width="4.7109375" style="5" customWidth="1"/>
    <col min="1794" max="1794" width="57.7109375" style="5" customWidth="1"/>
    <col min="1795" max="1795" width="46.42578125" style="5" customWidth="1"/>
    <col min="1796" max="2048" width="11.42578125" style="5"/>
    <col min="2049" max="2049" width="4.7109375" style="5" customWidth="1"/>
    <col min="2050" max="2050" width="57.7109375" style="5" customWidth="1"/>
    <col min="2051" max="2051" width="46.42578125" style="5" customWidth="1"/>
    <col min="2052" max="2304" width="11.42578125" style="5"/>
    <col min="2305" max="2305" width="4.7109375" style="5" customWidth="1"/>
    <col min="2306" max="2306" width="57.7109375" style="5" customWidth="1"/>
    <col min="2307" max="2307" width="46.42578125" style="5" customWidth="1"/>
    <col min="2308" max="2560" width="11.42578125" style="5"/>
    <col min="2561" max="2561" width="4.7109375" style="5" customWidth="1"/>
    <col min="2562" max="2562" width="57.7109375" style="5" customWidth="1"/>
    <col min="2563" max="2563" width="46.42578125" style="5" customWidth="1"/>
    <col min="2564" max="2816" width="11.42578125" style="5"/>
    <col min="2817" max="2817" width="4.7109375" style="5" customWidth="1"/>
    <col min="2818" max="2818" width="57.7109375" style="5" customWidth="1"/>
    <col min="2819" max="2819" width="46.42578125" style="5" customWidth="1"/>
    <col min="2820" max="3072" width="11.42578125" style="5"/>
    <col min="3073" max="3073" width="4.7109375" style="5" customWidth="1"/>
    <col min="3074" max="3074" width="57.7109375" style="5" customWidth="1"/>
    <col min="3075" max="3075" width="46.42578125" style="5" customWidth="1"/>
    <col min="3076" max="3328" width="11.42578125" style="5"/>
    <col min="3329" max="3329" width="4.7109375" style="5" customWidth="1"/>
    <col min="3330" max="3330" width="57.7109375" style="5" customWidth="1"/>
    <col min="3331" max="3331" width="46.42578125" style="5" customWidth="1"/>
    <col min="3332" max="3584" width="11.42578125" style="5"/>
    <col min="3585" max="3585" width="4.7109375" style="5" customWidth="1"/>
    <col min="3586" max="3586" width="57.7109375" style="5" customWidth="1"/>
    <col min="3587" max="3587" width="46.42578125" style="5" customWidth="1"/>
    <col min="3588" max="3840" width="11.42578125" style="5"/>
    <col min="3841" max="3841" width="4.7109375" style="5" customWidth="1"/>
    <col min="3842" max="3842" width="57.7109375" style="5" customWidth="1"/>
    <col min="3843" max="3843" width="46.42578125" style="5" customWidth="1"/>
    <col min="3844" max="4096" width="11.42578125" style="5"/>
    <col min="4097" max="4097" width="4.7109375" style="5" customWidth="1"/>
    <col min="4098" max="4098" width="57.7109375" style="5" customWidth="1"/>
    <col min="4099" max="4099" width="46.42578125" style="5" customWidth="1"/>
    <col min="4100" max="4352" width="11.42578125" style="5"/>
    <col min="4353" max="4353" width="4.7109375" style="5" customWidth="1"/>
    <col min="4354" max="4354" width="57.7109375" style="5" customWidth="1"/>
    <col min="4355" max="4355" width="46.42578125" style="5" customWidth="1"/>
    <col min="4356" max="4608" width="11.42578125" style="5"/>
    <col min="4609" max="4609" width="4.7109375" style="5" customWidth="1"/>
    <col min="4610" max="4610" width="57.7109375" style="5" customWidth="1"/>
    <col min="4611" max="4611" width="46.42578125" style="5" customWidth="1"/>
    <col min="4612" max="4864" width="11.42578125" style="5"/>
    <col min="4865" max="4865" width="4.7109375" style="5" customWidth="1"/>
    <col min="4866" max="4866" width="57.7109375" style="5" customWidth="1"/>
    <col min="4867" max="4867" width="46.42578125" style="5" customWidth="1"/>
    <col min="4868" max="5120" width="11.42578125" style="5"/>
    <col min="5121" max="5121" width="4.7109375" style="5" customWidth="1"/>
    <col min="5122" max="5122" width="57.7109375" style="5" customWidth="1"/>
    <col min="5123" max="5123" width="46.42578125" style="5" customWidth="1"/>
    <col min="5124" max="5376" width="11.42578125" style="5"/>
    <col min="5377" max="5377" width="4.7109375" style="5" customWidth="1"/>
    <col min="5378" max="5378" width="57.7109375" style="5" customWidth="1"/>
    <col min="5379" max="5379" width="46.42578125" style="5" customWidth="1"/>
    <col min="5380" max="5632" width="11.42578125" style="5"/>
    <col min="5633" max="5633" width="4.7109375" style="5" customWidth="1"/>
    <col min="5634" max="5634" width="57.7109375" style="5" customWidth="1"/>
    <col min="5635" max="5635" width="46.42578125" style="5" customWidth="1"/>
    <col min="5636" max="5888" width="11.42578125" style="5"/>
    <col min="5889" max="5889" width="4.7109375" style="5" customWidth="1"/>
    <col min="5890" max="5890" width="57.7109375" style="5" customWidth="1"/>
    <col min="5891" max="5891" width="46.42578125" style="5" customWidth="1"/>
    <col min="5892" max="6144" width="11.42578125" style="5"/>
    <col min="6145" max="6145" width="4.7109375" style="5" customWidth="1"/>
    <col min="6146" max="6146" width="57.7109375" style="5" customWidth="1"/>
    <col min="6147" max="6147" width="46.42578125" style="5" customWidth="1"/>
    <col min="6148" max="6400" width="11.42578125" style="5"/>
    <col min="6401" max="6401" width="4.7109375" style="5" customWidth="1"/>
    <col min="6402" max="6402" width="57.7109375" style="5" customWidth="1"/>
    <col min="6403" max="6403" width="46.42578125" style="5" customWidth="1"/>
    <col min="6404" max="6656" width="11.42578125" style="5"/>
    <col min="6657" max="6657" width="4.7109375" style="5" customWidth="1"/>
    <col min="6658" max="6658" width="57.7109375" style="5" customWidth="1"/>
    <col min="6659" max="6659" width="46.42578125" style="5" customWidth="1"/>
    <col min="6660" max="6912" width="11.42578125" style="5"/>
    <col min="6913" max="6913" width="4.7109375" style="5" customWidth="1"/>
    <col min="6914" max="6914" width="57.7109375" style="5" customWidth="1"/>
    <col min="6915" max="6915" width="46.42578125" style="5" customWidth="1"/>
    <col min="6916" max="7168" width="11.42578125" style="5"/>
    <col min="7169" max="7169" width="4.7109375" style="5" customWidth="1"/>
    <col min="7170" max="7170" width="57.7109375" style="5" customWidth="1"/>
    <col min="7171" max="7171" width="46.42578125" style="5" customWidth="1"/>
    <col min="7172" max="7424" width="11.42578125" style="5"/>
    <col min="7425" max="7425" width="4.7109375" style="5" customWidth="1"/>
    <col min="7426" max="7426" width="57.7109375" style="5" customWidth="1"/>
    <col min="7427" max="7427" width="46.42578125" style="5" customWidth="1"/>
    <col min="7428" max="7680" width="11.42578125" style="5"/>
    <col min="7681" max="7681" width="4.7109375" style="5" customWidth="1"/>
    <col min="7682" max="7682" width="57.7109375" style="5" customWidth="1"/>
    <col min="7683" max="7683" width="46.42578125" style="5" customWidth="1"/>
    <col min="7684" max="7936" width="11.42578125" style="5"/>
    <col min="7937" max="7937" width="4.7109375" style="5" customWidth="1"/>
    <col min="7938" max="7938" width="57.7109375" style="5" customWidth="1"/>
    <col min="7939" max="7939" width="46.42578125" style="5" customWidth="1"/>
    <col min="7940" max="8192" width="11.42578125" style="5"/>
    <col min="8193" max="8193" width="4.7109375" style="5" customWidth="1"/>
    <col min="8194" max="8194" width="57.7109375" style="5" customWidth="1"/>
    <col min="8195" max="8195" width="46.42578125" style="5" customWidth="1"/>
    <col min="8196" max="8448" width="11.42578125" style="5"/>
    <col min="8449" max="8449" width="4.7109375" style="5" customWidth="1"/>
    <col min="8450" max="8450" width="57.7109375" style="5" customWidth="1"/>
    <col min="8451" max="8451" width="46.42578125" style="5" customWidth="1"/>
    <col min="8452" max="8704" width="11.42578125" style="5"/>
    <col min="8705" max="8705" width="4.7109375" style="5" customWidth="1"/>
    <col min="8706" max="8706" width="57.7109375" style="5" customWidth="1"/>
    <col min="8707" max="8707" width="46.42578125" style="5" customWidth="1"/>
    <col min="8708" max="8960" width="11.42578125" style="5"/>
    <col min="8961" max="8961" width="4.7109375" style="5" customWidth="1"/>
    <col min="8962" max="8962" width="57.7109375" style="5" customWidth="1"/>
    <col min="8963" max="8963" width="46.42578125" style="5" customWidth="1"/>
    <col min="8964" max="9216" width="11.42578125" style="5"/>
    <col min="9217" max="9217" width="4.7109375" style="5" customWidth="1"/>
    <col min="9218" max="9218" width="57.7109375" style="5" customWidth="1"/>
    <col min="9219" max="9219" width="46.42578125" style="5" customWidth="1"/>
    <col min="9220" max="9472" width="11.42578125" style="5"/>
    <col min="9473" max="9473" width="4.7109375" style="5" customWidth="1"/>
    <col min="9474" max="9474" width="57.7109375" style="5" customWidth="1"/>
    <col min="9475" max="9475" width="46.42578125" style="5" customWidth="1"/>
    <col min="9476" max="9728" width="11.42578125" style="5"/>
    <col min="9729" max="9729" width="4.7109375" style="5" customWidth="1"/>
    <col min="9730" max="9730" width="57.7109375" style="5" customWidth="1"/>
    <col min="9731" max="9731" width="46.42578125" style="5" customWidth="1"/>
    <col min="9732" max="9984" width="11.42578125" style="5"/>
    <col min="9985" max="9985" width="4.7109375" style="5" customWidth="1"/>
    <col min="9986" max="9986" width="57.7109375" style="5" customWidth="1"/>
    <col min="9987" max="9987" width="46.42578125" style="5" customWidth="1"/>
    <col min="9988" max="10240" width="11.42578125" style="5"/>
    <col min="10241" max="10241" width="4.7109375" style="5" customWidth="1"/>
    <col min="10242" max="10242" width="57.7109375" style="5" customWidth="1"/>
    <col min="10243" max="10243" width="46.42578125" style="5" customWidth="1"/>
    <col min="10244" max="10496" width="11.42578125" style="5"/>
    <col min="10497" max="10497" width="4.7109375" style="5" customWidth="1"/>
    <col min="10498" max="10498" width="57.7109375" style="5" customWidth="1"/>
    <col min="10499" max="10499" width="46.42578125" style="5" customWidth="1"/>
    <col min="10500" max="10752" width="11.42578125" style="5"/>
    <col min="10753" max="10753" width="4.7109375" style="5" customWidth="1"/>
    <col min="10754" max="10754" width="57.7109375" style="5" customWidth="1"/>
    <col min="10755" max="10755" width="46.42578125" style="5" customWidth="1"/>
    <col min="10756" max="11008" width="11.42578125" style="5"/>
    <col min="11009" max="11009" width="4.7109375" style="5" customWidth="1"/>
    <col min="11010" max="11010" width="57.7109375" style="5" customWidth="1"/>
    <col min="11011" max="11011" width="46.42578125" style="5" customWidth="1"/>
    <col min="11012" max="11264" width="11.42578125" style="5"/>
    <col min="11265" max="11265" width="4.7109375" style="5" customWidth="1"/>
    <col min="11266" max="11266" width="57.7109375" style="5" customWidth="1"/>
    <col min="11267" max="11267" width="46.42578125" style="5" customWidth="1"/>
    <col min="11268" max="11520" width="11.42578125" style="5"/>
    <col min="11521" max="11521" width="4.7109375" style="5" customWidth="1"/>
    <col min="11522" max="11522" width="57.7109375" style="5" customWidth="1"/>
    <col min="11523" max="11523" width="46.42578125" style="5" customWidth="1"/>
    <col min="11524" max="11776" width="11.42578125" style="5"/>
    <col min="11777" max="11777" width="4.7109375" style="5" customWidth="1"/>
    <col min="11778" max="11778" width="57.7109375" style="5" customWidth="1"/>
    <col min="11779" max="11779" width="46.42578125" style="5" customWidth="1"/>
    <col min="11780" max="12032" width="11.42578125" style="5"/>
    <col min="12033" max="12033" width="4.7109375" style="5" customWidth="1"/>
    <col min="12034" max="12034" width="57.7109375" style="5" customWidth="1"/>
    <col min="12035" max="12035" width="46.42578125" style="5" customWidth="1"/>
    <col min="12036" max="12288" width="11.42578125" style="5"/>
    <col min="12289" max="12289" width="4.7109375" style="5" customWidth="1"/>
    <col min="12290" max="12290" width="57.7109375" style="5" customWidth="1"/>
    <col min="12291" max="12291" width="46.42578125" style="5" customWidth="1"/>
    <col min="12292" max="12544" width="11.42578125" style="5"/>
    <col min="12545" max="12545" width="4.7109375" style="5" customWidth="1"/>
    <col min="12546" max="12546" width="57.7109375" style="5" customWidth="1"/>
    <col min="12547" max="12547" width="46.42578125" style="5" customWidth="1"/>
    <col min="12548" max="12800" width="11.42578125" style="5"/>
    <col min="12801" max="12801" width="4.7109375" style="5" customWidth="1"/>
    <col min="12802" max="12802" width="57.7109375" style="5" customWidth="1"/>
    <col min="12803" max="12803" width="46.42578125" style="5" customWidth="1"/>
    <col min="12804" max="13056" width="11.42578125" style="5"/>
    <col min="13057" max="13057" width="4.7109375" style="5" customWidth="1"/>
    <col min="13058" max="13058" width="57.7109375" style="5" customWidth="1"/>
    <col min="13059" max="13059" width="46.42578125" style="5" customWidth="1"/>
    <col min="13060" max="13312" width="11.42578125" style="5"/>
    <col min="13313" max="13313" width="4.7109375" style="5" customWidth="1"/>
    <col min="13314" max="13314" width="57.7109375" style="5" customWidth="1"/>
    <col min="13315" max="13315" width="46.42578125" style="5" customWidth="1"/>
    <col min="13316" max="13568" width="11.42578125" style="5"/>
    <col min="13569" max="13569" width="4.7109375" style="5" customWidth="1"/>
    <col min="13570" max="13570" width="57.7109375" style="5" customWidth="1"/>
    <col min="13571" max="13571" width="46.42578125" style="5" customWidth="1"/>
    <col min="13572" max="13824" width="11.42578125" style="5"/>
    <col min="13825" max="13825" width="4.7109375" style="5" customWidth="1"/>
    <col min="13826" max="13826" width="57.7109375" style="5" customWidth="1"/>
    <col min="13827" max="13827" width="46.42578125" style="5" customWidth="1"/>
    <col min="13828" max="14080" width="11.42578125" style="5"/>
    <col min="14081" max="14081" width="4.7109375" style="5" customWidth="1"/>
    <col min="14082" max="14082" width="57.7109375" style="5" customWidth="1"/>
    <col min="14083" max="14083" width="46.42578125" style="5" customWidth="1"/>
    <col min="14084" max="14336" width="11.42578125" style="5"/>
    <col min="14337" max="14337" width="4.7109375" style="5" customWidth="1"/>
    <col min="14338" max="14338" width="57.7109375" style="5" customWidth="1"/>
    <col min="14339" max="14339" width="46.42578125" style="5" customWidth="1"/>
    <col min="14340" max="14592" width="11.42578125" style="5"/>
    <col min="14593" max="14593" width="4.7109375" style="5" customWidth="1"/>
    <col min="14594" max="14594" width="57.7109375" style="5" customWidth="1"/>
    <col min="14595" max="14595" width="46.42578125" style="5" customWidth="1"/>
    <col min="14596" max="14848" width="11.42578125" style="5"/>
    <col min="14849" max="14849" width="4.7109375" style="5" customWidth="1"/>
    <col min="14850" max="14850" width="57.7109375" style="5" customWidth="1"/>
    <col min="14851" max="14851" width="46.42578125" style="5" customWidth="1"/>
    <col min="14852" max="15104" width="11.42578125" style="5"/>
    <col min="15105" max="15105" width="4.7109375" style="5" customWidth="1"/>
    <col min="15106" max="15106" width="57.7109375" style="5" customWidth="1"/>
    <col min="15107" max="15107" width="46.42578125" style="5" customWidth="1"/>
    <col min="15108" max="15360" width="11.42578125" style="5"/>
    <col min="15361" max="15361" width="4.7109375" style="5" customWidth="1"/>
    <col min="15362" max="15362" width="57.7109375" style="5" customWidth="1"/>
    <col min="15363" max="15363" width="46.42578125" style="5" customWidth="1"/>
    <col min="15364" max="15616" width="11.42578125" style="5"/>
    <col min="15617" max="15617" width="4.7109375" style="5" customWidth="1"/>
    <col min="15618" max="15618" width="57.7109375" style="5" customWidth="1"/>
    <col min="15619" max="15619" width="46.42578125" style="5" customWidth="1"/>
    <col min="15620" max="15872" width="11.42578125" style="5"/>
    <col min="15873" max="15873" width="4.7109375" style="5" customWidth="1"/>
    <col min="15874" max="15874" width="57.7109375" style="5" customWidth="1"/>
    <col min="15875" max="15875" width="46.42578125" style="5" customWidth="1"/>
    <col min="15876" max="16128" width="11.42578125" style="5"/>
    <col min="16129" max="16129" width="4.7109375" style="5" customWidth="1"/>
    <col min="16130" max="16130" width="57.7109375" style="5" customWidth="1"/>
    <col min="16131" max="16131" width="46.42578125" style="5" customWidth="1"/>
    <col min="16132" max="16384" width="11.42578125" style="5"/>
  </cols>
  <sheetData>
    <row r="1" spans="1:3" ht="70.150000000000006" customHeight="1" x14ac:dyDescent="0.2"/>
    <row r="2" spans="1:3" s="6" customFormat="1" ht="19.899999999999999" customHeight="1" x14ac:dyDescent="0.25">
      <c r="A2" s="153" t="s">
        <v>1123</v>
      </c>
      <c r="B2" s="153"/>
      <c r="C2" s="20"/>
    </row>
    <row r="3" spans="1:3" ht="15" customHeight="1" x14ac:dyDescent="0.2">
      <c r="B3" s="119" t="s">
        <v>1107</v>
      </c>
    </row>
    <row r="4" spans="1:3" ht="15" customHeight="1" x14ac:dyDescent="0.2">
      <c r="B4" s="119" t="s">
        <v>1108</v>
      </c>
    </row>
    <row r="5" spans="1:3" ht="15" customHeight="1" x14ac:dyDescent="0.2">
      <c r="B5" s="119" t="s">
        <v>1109</v>
      </c>
    </row>
    <row r="6" spans="1:3" ht="15" customHeight="1" x14ac:dyDescent="0.2">
      <c r="B6" s="119" t="s">
        <v>1110</v>
      </c>
    </row>
    <row r="7" spans="1:3" ht="15" customHeight="1" x14ac:dyDescent="0.2">
      <c r="B7" s="119" t="s">
        <v>1111</v>
      </c>
    </row>
    <row r="8" spans="1:3" ht="15" customHeight="1" x14ac:dyDescent="0.2">
      <c r="B8" s="119" t="s">
        <v>1112</v>
      </c>
    </row>
    <row r="9" spans="1:3" ht="15" customHeight="1" x14ac:dyDescent="0.2">
      <c r="B9" s="119" t="s">
        <v>1113</v>
      </c>
    </row>
    <row r="10" spans="1:3" ht="15" customHeight="1" x14ac:dyDescent="0.2">
      <c r="B10" s="119" t="s">
        <v>1114</v>
      </c>
    </row>
    <row r="11" spans="1:3" ht="15" customHeight="1" x14ac:dyDescent="0.2">
      <c r="B11" s="119" t="s">
        <v>28</v>
      </c>
    </row>
    <row r="12" spans="1:3" ht="15" customHeight="1" x14ac:dyDescent="0.2">
      <c r="B12" s="119" t="s">
        <v>29</v>
      </c>
    </row>
    <row r="13" spans="1:3" ht="15" customHeight="1" x14ac:dyDescent="0.2">
      <c r="B13" s="119" t="s">
        <v>30</v>
      </c>
    </row>
    <row r="14" spans="1:3" ht="15" customHeight="1" x14ac:dyDescent="0.2">
      <c r="B14" s="119" t="s">
        <v>31</v>
      </c>
    </row>
    <row r="15" spans="1:3" ht="15" customHeight="1" x14ac:dyDescent="0.2">
      <c r="B15" s="119" t="s">
        <v>32</v>
      </c>
    </row>
    <row r="16" spans="1:3" ht="15" customHeight="1" x14ac:dyDescent="0.2">
      <c r="B16" s="119" t="s">
        <v>33</v>
      </c>
    </row>
    <row r="17" spans="2:2" ht="15" customHeight="1" x14ac:dyDescent="0.2">
      <c r="B17" s="119" t="s">
        <v>34</v>
      </c>
    </row>
    <row r="18" spans="2:2" ht="15" customHeight="1" x14ac:dyDescent="0.2">
      <c r="B18" s="119" t="s">
        <v>35</v>
      </c>
    </row>
    <row r="19" spans="2:2" ht="15" customHeight="1" x14ac:dyDescent="0.2">
      <c r="B19" s="119" t="s">
        <v>36</v>
      </c>
    </row>
    <row r="24" spans="2:2" ht="15" customHeight="1" x14ac:dyDescent="0.2">
      <c r="B24" s="141"/>
    </row>
  </sheetData>
  <mergeCells count="1">
    <mergeCell ref="A2:B2"/>
  </mergeCells>
  <hyperlinks>
    <hyperlink ref="B3" location="'1'!A1" display="T.1. Nacimientos por año según mes de nacimiento"/>
    <hyperlink ref="B4" location="'2'!A1" display="T.2. Nacimientos por año según edad de la madre "/>
    <hyperlink ref="B5" location="'3'!A1" display="T.3. Nacimientos por año según edad del padre"/>
    <hyperlink ref="B6" location="'4'!A1" display="T.4. Nacimientos por edad del padre según edad de la madre"/>
    <hyperlink ref="B7" location="'5'!A1" display="T.5. Nacimientos por año según sexo del nacido y multiplicidad del parto"/>
    <hyperlink ref="B8" location="'6'!A1" display="T.6. Nacimientos por año según número de hijos nacidos vivos"/>
    <hyperlink ref="B9" location="'7'!A1" display="T.7. Nacimientos por año según filiación y orden de matrimonio"/>
    <hyperlink ref="B10" location="'8'!A1" display="T.8. Nacimientos por año según año de celebración del matrimonio"/>
    <hyperlink ref="B11" location="'9'!A1" display="T.9. Nacimientos por año según años de casada de la madre"/>
    <hyperlink ref="B12" location="'10'!A1" display="T.10. Nacimientos por año según la edad de la madre al contraer matrimonio"/>
    <hyperlink ref="B13" location="'11'!A1" display="T.11. Nacimientos por año según asistencia sanitaria y lugar del parto"/>
    <hyperlink ref="B14" location="'12'!A1" display="T.12. Nacimientos por año según maturidad y multiplicidad del parto"/>
    <hyperlink ref="B15" location="'13'!A1" display="T.13. Nacimientos por año según normalidad del parto y semanas de gestación"/>
    <hyperlink ref="B16" location="'14'!A1" display="T.14. Nacimientos por año según sexo del nacido y horas de vida"/>
    <hyperlink ref="B17" location="'15'!A1" display="T.15. Nacimientos por año según sexo y peso del nacido"/>
    <hyperlink ref="B18" location="'16'!A1" display="T.16. Nacimientos por año según edad de la madre y generación de pertenencia"/>
    <hyperlink ref="B19" location="'17'!A1" display="T.17. Nacimientos por año según continente de nacionalidad de la mad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S19"/>
  <sheetViews>
    <sheetView zoomScaleNormal="100"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A2" sqref="A2"/>
    </sheetView>
  </sheetViews>
  <sheetFormatPr baseColWidth="10" defaultRowHeight="12.75" customHeight="1" x14ac:dyDescent="0.2"/>
  <cols>
    <col min="1" max="1" width="9.28515625" style="5" customWidth="1"/>
    <col min="2" max="19" width="4.85546875" style="5" bestFit="1" customWidth="1"/>
    <col min="20" max="239" width="11.42578125" style="5"/>
    <col min="240" max="240" width="10.140625" style="5" customWidth="1"/>
    <col min="241" max="266" width="4.85546875" style="5" bestFit="1" customWidth="1"/>
    <col min="267" max="495" width="11.42578125" style="5"/>
    <col min="496" max="496" width="10.140625" style="5" customWidth="1"/>
    <col min="497" max="522" width="4.85546875" style="5" bestFit="1" customWidth="1"/>
    <col min="523" max="751" width="11.42578125" style="5"/>
    <col min="752" max="752" width="10.140625" style="5" customWidth="1"/>
    <col min="753" max="778" width="4.85546875" style="5" bestFit="1" customWidth="1"/>
    <col min="779" max="1007" width="11.42578125" style="5"/>
    <col min="1008" max="1008" width="10.140625" style="5" customWidth="1"/>
    <col min="1009" max="1034" width="4.85546875" style="5" bestFit="1" customWidth="1"/>
    <col min="1035" max="1263" width="11.42578125" style="5"/>
    <col min="1264" max="1264" width="10.140625" style="5" customWidth="1"/>
    <col min="1265" max="1290" width="4.85546875" style="5" bestFit="1" customWidth="1"/>
    <col min="1291" max="1519" width="11.42578125" style="5"/>
    <col min="1520" max="1520" width="10.140625" style="5" customWidth="1"/>
    <col min="1521" max="1546" width="4.85546875" style="5" bestFit="1" customWidth="1"/>
    <col min="1547" max="1775" width="11.42578125" style="5"/>
    <col min="1776" max="1776" width="10.140625" style="5" customWidth="1"/>
    <col min="1777" max="1802" width="4.85546875" style="5" bestFit="1" customWidth="1"/>
    <col min="1803" max="2031" width="11.42578125" style="5"/>
    <col min="2032" max="2032" width="10.140625" style="5" customWidth="1"/>
    <col min="2033" max="2058" width="4.85546875" style="5" bestFit="1" customWidth="1"/>
    <col min="2059" max="2287" width="11.42578125" style="5"/>
    <col min="2288" max="2288" width="10.140625" style="5" customWidth="1"/>
    <col min="2289" max="2314" width="4.85546875" style="5" bestFit="1" customWidth="1"/>
    <col min="2315" max="2543" width="11.42578125" style="5"/>
    <col min="2544" max="2544" width="10.140625" style="5" customWidth="1"/>
    <col min="2545" max="2570" width="4.85546875" style="5" bestFit="1" customWidth="1"/>
    <col min="2571" max="2799" width="11.42578125" style="5"/>
    <col min="2800" max="2800" width="10.140625" style="5" customWidth="1"/>
    <col min="2801" max="2826" width="4.85546875" style="5" bestFit="1" customWidth="1"/>
    <col min="2827" max="3055" width="11.42578125" style="5"/>
    <col min="3056" max="3056" width="10.140625" style="5" customWidth="1"/>
    <col min="3057" max="3082" width="4.85546875" style="5" bestFit="1" customWidth="1"/>
    <col min="3083" max="3311" width="11.42578125" style="5"/>
    <col min="3312" max="3312" width="10.140625" style="5" customWidth="1"/>
    <col min="3313" max="3338" width="4.85546875" style="5" bestFit="1" customWidth="1"/>
    <col min="3339" max="3567" width="11.42578125" style="5"/>
    <col min="3568" max="3568" width="10.140625" style="5" customWidth="1"/>
    <col min="3569" max="3594" width="4.85546875" style="5" bestFit="1" customWidth="1"/>
    <col min="3595" max="3823" width="11.42578125" style="5"/>
    <col min="3824" max="3824" width="10.140625" style="5" customWidth="1"/>
    <col min="3825" max="3850" width="4.85546875" style="5" bestFit="1" customWidth="1"/>
    <col min="3851" max="4079" width="11.42578125" style="5"/>
    <col min="4080" max="4080" width="10.140625" style="5" customWidth="1"/>
    <col min="4081" max="4106" width="4.85546875" style="5" bestFit="1" customWidth="1"/>
    <col min="4107" max="4335" width="11.42578125" style="5"/>
    <col min="4336" max="4336" width="10.140625" style="5" customWidth="1"/>
    <col min="4337" max="4362" width="4.85546875" style="5" bestFit="1" customWidth="1"/>
    <col min="4363" max="4591" width="11.42578125" style="5"/>
    <col min="4592" max="4592" width="10.140625" style="5" customWidth="1"/>
    <col min="4593" max="4618" width="4.85546875" style="5" bestFit="1" customWidth="1"/>
    <col min="4619" max="4847" width="11.42578125" style="5"/>
    <col min="4848" max="4848" width="10.140625" style="5" customWidth="1"/>
    <col min="4849" max="4874" width="4.85546875" style="5" bestFit="1" customWidth="1"/>
    <col min="4875" max="5103" width="11.42578125" style="5"/>
    <col min="5104" max="5104" width="10.140625" style="5" customWidth="1"/>
    <col min="5105" max="5130" width="4.85546875" style="5" bestFit="1" customWidth="1"/>
    <col min="5131" max="5359" width="11.42578125" style="5"/>
    <col min="5360" max="5360" width="10.140625" style="5" customWidth="1"/>
    <col min="5361" max="5386" width="4.85546875" style="5" bestFit="1" customWidth="1"/>
    <col min="5387" max="5615" width="11.42578125" style="5"/>
    <col min="5616" max="5616" width="10.140625" style="5" customWidth="1"/>
    <col min="5617" max="5642" width="4.85546875" style="5" bestFit="1" customWidth="1"/>
    <col min="5643" max="5871" width="11.42578125" style="5"/>
    <col min="5872" max="5872" width="10.140625" style="5" customWidth="1"/>
    <col min="5873" max="5898" width="4.85546875" style="5" bestFit="1" customWidth="1"/>
    <col min="5899" max="6127" width="11.42578125" style="5"/>
    <col min="6128" max="6128" width="10.140625" style="5" customWidth="1"/>
    <col min="6129" max="6154" width="4.85546875" style="5" bestFit="1" customWidth="1"/>
    <col min="6155" max="6383" width="11.42578125" style="5"/>
    <col min="6384" max="6384" width="10.140625" style="5" customWidth="1"/>
    <col min="6385" max="6410" width="4.85546875" style="5" bestFit="1" customWidth="1"/>
    <col min="6411" max="6639" width="11.42578125" style="5"/>
    <col min="6640" max="6640" width="10.140625" style="5" customWidth="1"/>
    <col min="6641" max="6666" width="4.85546875" style="5" bestFit="1" customWidth="1"/>
    <col min="6667" max="6895" width="11.42578125" style="5"/>
    <col min="6896" max="6896" width="10.140625" style="5" customWidth="1"/>
    <col min="6897" max="6922" width="4.85546875" style="5" bestFit="1" customWidth="1"/>
    <col min="6923" max="7151" width="11.42578125" style="5"/>
    <col min="7152" max="7152" width="10.140625" style="5" customWidth="1"/>
    <col min="7153" max="7178" width="4.85546875" style="5" bestFit="1" customWidth="1"/>
    <col min="7179" max="7407" width="11.42578125" style="5"/>
    <col min="7408" max="7408" width="10.140625" style="5" customWidth="1"/>
    <col min="7409" max="7434" width="4.85546875" style="5" bestFit="1" customWidth="1"/>
    <col min="7435" max="7663" width="11.42578125" style="5"/>
    <col min="7664" max="7664" width="10.140625" style="5" customWidth="1"/>
    <col min="7665" max="7690" width="4.85546875" style="5" bestFit="1" customWidth="1"/>
    <col min="7691" max="7919" width="11.42578125" style="5"/>
    <col min="7920" max="7920" width="10.140625" style="5" customWidth="1"/>
    <col min="7921" max="7946" width="4.85546875" style="5" bestFit="1" customWidth="1"/>
    <col min="7947" max="8175" width="11.42578125" style="5"/>
    <col min="8176" max="8176" width="10.140625" style="5" customWidth="1"/>
    <col min="8177" max="8202" width="4.85546875" style="5" bestFit="1" customWidth="1"/>
    <col min="8203" max="8431" width="11.42578125" style="5"/>
    <col min="8432" max="8432" width="10.140625" style="5" customWidth="1"/>
    <col min="8433" max="8458" width="4.85546875" style="5" bestFit="1" customWidth="1"/>
    <col min="8459" max="8687" width="11.42578125" style="5"/>
    <col min="8688" max="8688" width="10.140625" style="5" customWidth="1"/>
    <col min="8689" max="8714" width="4.85546875" style="5" bestFit="1" customWidth="1"/>
    <col min="8715" max="8943" width="11.42578125" style="5"/>
    <col min="8944" max="8944" width="10.140625" style="5" customWidth="1"/>
    <col min="8945" max="8970" width="4.85546875" style="5" bestFit="1" customWidth="1"/>
    <col min="8971" max="9199" width="11.42578125" style="5"/>
    <col min="9200" max="9200" width="10.140625" style="5" customWidth="1"/>
    <col min="9201" max="9226" width="4.85546875" style="5" bestFit="1" customWidth="1"/>
    <col min="9227" max="9455" width="11.42578125" style="5"/>
    <col min="9456" max="9456" width="10.140625" style="5" customWidth="1"/>
    <col min="9457" max="9482" width="4.85546875" style="5" bestFit="1" customWidth="1"/>
    <col min="9483" max="9711" width="11.42578125" style="5"/>
    <col min="9712" max="9712" width="10.140625" style="5" customWidth="1"/>
    <col min="9713" max="9738" width="4.85546875" style="5" bestFit="1" customWidth="1"/>
    <col min="9739" max="9967" width="11.42578125" style="5"/>
    <col min="9968" max="9968" width="10.140625" style="5" customWidth="1"/>
    <col min="9969" max="9994" width="4.85546875" style="5" bestFit="1" customWidth="1"/>
    <col min="9995" max="10223" width="11.42578125" style="5"/>
    <col min="10224" max="10224" width="10.140625" style="5" customWidth="1"/>
    <col min="10225" max="10250" width="4.85546875" style="5" bestFit="1" customWidth="1"/>
    <col min="10251" max="10479" width="11.42578125" style="5"/>
    <col min="10480" max="10480" width="10.140625" style="5" customWidth="1"/>
    <col min="10481" max="10506" width="4.85546875" style="5" bestFit="1" customWidth="1"/>
    <col min="10507" max="10735" width="11.42578125" style="5"/>
    <col min="10736" max="10736" width="10.140625" style="5" customWidth="1"/>
    <col min="10737" max="10762" width="4.85546875" style="5" bestFit="1" customWidth="1"/>
    <col min="10763" max="10991" width="11.42578125" style="5"/>
    <col min="10992" max="10992" width="10.140625" style="5" customWidth="1"/>
    <col min="10993" max="11018" width="4.85546875" style="5" bestFit="1" customWidth="1"/>
    <col min="11019" max="11247" width="11.42578125" style="5"/>
    <col min="11248" max="11248" width="10.140625" style="5" customWidth="1"/>
    <col min="11249" max="11274" width="4.85546875" style="5" bestFit="1" customWidth="1"/>
    <col min="11275" max="11503" width="11.42578125" style="5"/>
    <col min="11504" max="11504" width="10.140625" style="5" customWidth="1"/>
    <col min="11505" max="11530" width="4.85546875" style="5" bestFit="1" customWidth="1"/>
    <col min="11531" max="11759" width="11.42578125" style="5"/>
    <col min="11760" max="11760" width="10.140625" style="5" customWidth="1"/>
    <col min="11761" max="11786" width="4.85546875" style="5" bestFit="1" customWidth="1"/>
    <col min="11787" max="12015" width="11.42578125" style="5"/>
    <col min="12016" max="12016" width="10.140625" style="5" customWidth="1"/>
    <col min="12017" max="12042" width="4.85546875" style="5" bestFit="1" customWidth="1"/>
    <col min="12043" max="12271" width="11.42578125" style="5"/>
    <col min="12272" max="12272" width="10.140625" style="5" customWidth="1"/>
    <col min="12273" max="12298" width="4.85546875" style="5" bestFit="1" customWidth="1"/>
    <col min="12299" max="12527" width="11.42578125" style="5"/>
    <col min="12528" max="12528" width="10.140625" style="5" customWidth="1"/>
    <col min="12529" max="12554" width="4.85546875" style="5" bestFit="1" customWidth="1"/>
    <col min="12555" max="12783" width="11.42578125" style="5"/>
    <col min="12784" max="12784" width="10.140625" style="5" customWidth="1"/>
    <col min="12785" max="12810" width="4.85546875" style="5" bestFit="1" customWidth="1"/>
    <col min="12811" max="13039" width="11.42578125" style="5"/>
    <col min="13040" max="13040" width="10.140625" style="5" customWidth="1"/>
    <col min="13041" max="13066" width="4.85546875" style="5" bestFit="1" customWidth="1"/>
    <col min="13067" max="13295" width="11.42578125" style="5"/>
    <col min="13296" max="13296" width="10.140625" style="5" customWidth="1"/>
    <col min="13297" max="13322" width="4.85546875" style="5" bestFit="1" customWidth="1"/>
    <col min="13323" max="13551" width="11.42578125" style="5"/>
    <col min="13552" max="13552" width="10.140625" style="5" customWidth="1"/>
    <col min="13553" max="13578" width="4.85546875" style="5" bestFit="1" customWidth="1"/>
    <col min="13579" max="13807" width="11.42578125" style="5"/>
    <col min="13808" max="13808" width="10.140625" style="5" customWidth="1"/>
    <col min="13809" max="13834" width="4.85546875" style="5" bestFit="1" customWidth="1"/>
    <col min="13835" max="14063" width="11.42578125" style="5"/>
    <col min="14064" max="14064" width="10.140625" style="5" customWidth="1"/>
    <col min="14065" max="14090" width="4.85546875" style="5" bestFit="1" customWidth="1"/>
    <col min="14091" max="14319" width="11.42578125" style="5"/>
    <col min="14320" max="14320" width="10.140625" style="5" customWidth="1"/>
    <col min="14321" max="14346" width="4.85546875" style="5" bestFit="1" customWidth="1"/>
    <col min="14347" max="14575" width="11.42578125" style="5"/>
    <col min="14576" max="14576" width="10.140625" style="5" customWidth="1"/>
    <col min="14577" max="14602" width="4.85546875" style="5" bestFit="1" customWidth="1"/>
    <col min="14603" max="14831" width="11.42578125" style="5"/>
    <col min="14832" max="14832" width="10.140625" style="5" customWidth="1"/>
    <col min="14833" max="14858" width="4.85546875" style="5" bestFit="1" customWidth="1"/>
    <col min="14859" max="15087" width="11.42578125" style="5"/>
    <col min="15088" max="15088" width="10.140625" style="5" customWidth="1"/>
    <col min="15089" max="15114" width="4.85546875" style="5" bestFit="1" customWidth="1"/>
    <col min="15115" max="15343" width="11.42578125" style="5"/>
    <col min="15344" max="15344" width="10.140625" style="5" customWidth="1"/>
    <col min="15345" max="15370" width="4.85546875" style="5" bestFit="1" customWidth="1"/>
    <col min="15371" max="15599" width="11.42578125" style="5"/>
    <col min="15600" max="15600" width="10.140625" style="5" customWidth="1"/>
    <col min="15601" max="15626" width="4.85546875" style="5" bestFit="1" customWidth="1"/>
    <col min="15627" max="15855" width="11.42578125" style="5"/>
    <col min="15856" max="15856" width="10.140625" style="5" customWidth="1"/>
    <col min="15857" max="15882" width="4.85546875" style="5" bestFit="1" customWidth="1"/>
    <col min="15883" max="16111" width="11.42578125" style="5"/>
    <col min="16112" max="16112" width="10.140625" style="5" customWidth="1"/>
    <col min="16113" max="16138" width="4.85546875" style="5" bestFit="1" customWidth="1"/>
    <col min="16139" max="16367" width="11.42578125" style="5"/>
    <col min="16368" max="16370" width="11.42578125" style="5" customWidth="1"/>
    <col min="16371" max="16384" width="11.42578125" style="5"/>
  </cols>
  <sheetData>
    <row r="1" spans="1:19" ht="70.150000000000006" customHeight="1" x14ac:dyDescent="0.2"/>
    <row r="2" spans="1:19" s="6" customFormat="1" ht="19.899999999999999" customHeight="1" thickBot="1" x14ac:dyDescent="0.3">
      <c r="A2" s="6" t="s">
        <v>37</v>
      </c>
    </row>
    <row r="3" spans="1:19" ht="14.45" customHeight="1" x14ac:dyDescent="0.2">
      <c r="A3" s="154"/>
      <c r="B3" s="156" t="s">
        <v>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1.25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ht="11.25" x14ac:dyDescent="0.2">
      <c r="A5" s="8" t="s">
        <v>13</v>
      </c>
      <c r="B5" s="9">
        <v>4816</v>
      </c>
      <c r="C5" s="9">
        <v>4789</v>
      </c>
      <c r="D5" s="9">
        <v>4549</v>
      </c>
      <c r="E5" s="9">
        <v>4688</v>
      </c>
      <c r="F5" s="9">
        <v>4650</v>
      </c>
      <c r="G5" s="9">
        <v>4627</v>
      </c>
      <c r="H5" s="9">
        <v>4830</v>
      </c>
      <c r="I5" s="9">
        <v>4967</v>
      </c>
      <c r="J5" s="9">
        <v>4952</v>
      </c>
      <c r="K5" s="9">
        <f>SUM(K6:K17)</f>
        <v>5122</v>
      </c>
      <c r="L5" s="9">
        <f>SUM(L6:L17)</f>
        <v>5262</v>
      </c>
      <c r="M5" s="9">
        <f>SUM(M6:M17)</f>
        <v>5710</v>
      </c>
      <c r="N5" s="9">
        <v>5802</v>
      </c>
      <c r="O5" s="9">
        <f t="shared" ref="O5:S5" si="0">SUM(O6:O17)</f>
        <v>6180</v>
      </c>
      <c r="P5" s="9">
        <f t="shared" si="0"/>
        <v>6293</v>
      </c>
      <c r="Q5" s="9">
        <f t="shared" si="0"/>
        <v>6149</v>
      </c>
      <c r="R5" s="9">
        <f t="shared" si="0"/>
        <v>6551</v>
      </c>
      <c r="S5" s="9">
        <f t="shared" si="0"/>
        <v>6595</v>
      </c>
    </row>
    <row r="6" spans="1:19" ht="11.25" customHeight="1" x14ac:dyDescent="0.2">
      <c r="A6" s="10" t="s">
        <v>38</v>
      </c>
      <c r="B6" s="11">
        <v>360</v>
      </c>
      <c r="C6" s="11">
        <v>405</v>
      </c>
      <c r="D6" s="11">
        <v>359</v>
      </c>
      <c r="E6" s="11">
        <v>357</v>
      </c>
      <c r="F6" s="11">
        <v>375</v>
      </c>
      <c r="G6" s="11">
        <v>390</v>
      </c>
      <c r="H6" s="11">
        <v>387</v>
      </c>
      <c r="I6" s="12">
        <v>440</v>
      </c>
      <c r="J6" s="12">
        <v>413</v>
      </c>
      <c r="K6" s="12">
        <v>416</v>
      </c>
      <c r="L6" s="12">
        <v>424</v>
      </c>
      <c r="M6" s="12">
        <v>496</v>
      </c>
      <c r="N6" s="12">
        <v>456</v>
      </c>
      <c r="O6" s="12">
        <v>477</v>
      </c>
      <c r="P6" s="12">
        <v>554</v>
      </c>
      <c r="Q6" s="12">
        <v>498</v>
      </c>
      <c r="R6" s="12">
        <v>506</v>
      </c>
      <c r="S6" s="12">
        <v>561</v>
      </c>
    </row>
    <row r="7" spans="1:19" ht="11.25" customHeight="1" x14ac:dyDescent="0.2">
      <c r="A7" s="10" t="s">
        <v>39</v>
      </c>
      <c r="B7" s="11">
        <v>351</v>
      </c>
      <c r="C7" s="11">
        <v>347</v>
      </c>
      <c r="D7" s="11">
        <v>398</v>
      </c>
      <c r="E7" s="11">
        <v>352</v>
      </c>
      <c r="F7" s="11">
        <v>387</v>
      </c>
      <c r="G7" s="11">
        <v>368</v>
      </c>
      <c r="H7" s="11">
        <v>338</v>
      </c>
      <c r="I7" s="12">
        <v>354</v>
      </c>
      <c r="J7" s="12">
        <v>379</v>
      </c>
      <c r="K7" s="12">
        <v>378</v>
      </c>
      <c r="L7" s="12">
        <v>377</v>
      </c>
      <c r="M7" s="12">
        <v>418</v>
      </c>
      <c r="N7" s="12">
        <v>423</v>
      </c>
      <c r="O7" s="12">
        <v>437</v>
      </c>
      <c r="P7" s="12">
        <v>498</v>
      </c>
      <c r="Q7" s="12">
        <v>474</v>
      </c>
      <c r="R7" s="12">
        <v>501</v>
      </c>
      <c r="S7" s="12">
        <v>476</v>
      </c>
    </row>
    <row r="8" spans="1:19" ht="11.25" customHeight="1" x14ac:dyDescent="0.2">
      <c r="A8" s="10" t="s">
        <v>40</v>
      </c>
      <c r="B8" s="11">
        <v>463</v>
      </c>
      <c r="C8" s="11">
        <v>440</v>
      </c>
      <c r="D8" s="11">
        <v>409</v>
      </c>
      <c r="E8" s="11">
        <v>417</v>
      </c>
      <c r="F8" s="11">
        <v>437</v>
      </c>
      <c r="G8" s="11">
        <v>407</v>
      </c>
      <c r="H8" s="11">
        <v>435</v>
      </c>
      <c r="I8" s="12">
        <v>408</v>
      </c>
      <c r="J8" s="12">
        <v>461</v>
      </c>
      <c r="K8" s="12">
        <v>475</v>
      </c>
      <c r="L8" s="12">
        <v>490</v>
      </c>
      <c r="M8" s="12">
        <v>436</v>
      </c>
      <c r="N8" s="12">
        <v>441</v>
      </c>
      <c r="O8" s="12">
        <v>533</v>
      </c>
      <c r="P8" s="12">
        <v>513</v>
      </c>
      <c r="Q8" s="12">
        <v>530</v>
      </c>
      <c r="R8" s="12">
        <v>527</v>
      </c>
      <c r="S8" s="12">
        <v>572</v>
      </c>
    </row>
    <row r="9" spans="1:19" ht="11.25" customHeight="1" x14ac:dyDescent="0.2">
      <c r="A9" s="13" t="s">
        <v>41</v>
      </c>
      <c r="B9" s="14">
        <v>441</v>
      </c>
      <c r="C9" s="14">
        <v>399</v>
      </c>
      <c r="D9" s="14">
        <v>403</v>
      </c>
      <c r="E9" s="14">
        <v>401</v>
      </c>
      <c r="F9" s="14">
        <v>444</v>
      </c>
      <c r="G9" s="14">
        <v>447</v>
      </c>
      <c r="H9" s="14">
        <v>467</v>
      </c>
      <c r="I9" s="15">
        <v>450</v>
      </c>
      <c r="J9" s="15">
        <v>424</v>
      </c>
      <c r="K9" s="15">
        <v>432</v>
      </c>
      <c r="L9" s="15">
        <v>419</v>
      </c>
      <c r="M9" s="15">
        <v>436</v>
      </c>
      <c r="N9" s="15">
        <v>504</v>
      </c>
      <c r="O9" s="15">
        <v>506</v>
      </c>
      <c r="P9" s="15">
        <v>480</v>
      </c>
      <c r="Q9" s="15">
        <v>528</v>
      </c>
      <c r="R9" s="15">
        <v>524</v>
      </c>
      <c r="S9" s="15">
        <v>561</v>
      </c>
    </row>
    <row r="10" spans="1:19" ht="11.25" customHeight="1" x14ac:dyDescent="0.2">
      <c r="A10" s="10" t="s">
        <v>42</v>
      </c>
      <c r="B10" s="11">
        <v>431</v>
      </c>
      <c r="C10" s="11">
        <v>448</v>
      </c>
      <c r="D10" s="11">
        <v>405</v>
      </c>
      <c r="E10" s="11">
        <v>435</v>
      </c>
      <c r="F10" s="11">
        <v>437</v>
      </c>
      <c r="G10" s="11">
        <v>395</v>
      </c>
      <c r="H10" s="11">
        <v>407</v>
      </c>
      <c r="I10" s="12">
        <v>492</v>
      </c>
      <c r="J10" s="12">
        <v>430</v>
      </c>
      <c r="K10" s="12">
        <v>512</v>
      </c>
      <c r="L10" s="12">
        <v>460</v>
      </c>
      <c r="M10" s="12">
        <v>528</v>
      </c>
      <c r="N10" s="12">
        <v>543</v>
      </c>
      <c r="O10" s="12">
        <v>582</v>
      </c>
      <c r="P10" s="12">
        <v>530</v>
      </c>
      <c r="Q10" s="12">
        <v>590</v>
      </c>
      <c r="R10" s="12">
        <v>596</v>
      </c>
      <c r="S10" s="12">
        <v>533</v>
      </c>
    </row>
    <row r="11" spans="1:19" ht="11.25" customHeight="1" x14ac:dyDescent="0.2">
      <c r="A11" s="10" t="s">
        <v>43</v>
      </c>
      <c r="B11" s="11">
        <v>442</v>
      </c>
      <c r="C11" s="11">
        <v>412</v>
      </c>
      <c r="D11" s="11">
        <v>343</v>
      </c>
      <c r="E11" s="11">
        <v>410</v>
      </c>
      <c r="F11" s="11">
        <v>398</v>
      </c>
      <c r="G11" s="11">
        <v>364</v>
      </c>
      <c r="H11" s="11">
        <v>466</v>
      </c>
      <c r="I11" s="12">
        <v>418</v>
      </c>
      <c r="J11" s="12">
        <v>408</v>
      </c>
      <c r="K11" s="12">
        <v>413</v>
      </c>
      <c r="L11" s="12">
        <v>436</v>
      </c>
      <c r="M11" s="12">
        <v>465</v>
      </c>
      <c r="N11" s="12">
        <v>460</v>
      </c>
      <c r="O11" s="12">
        <v>529</v>
      </c>
      <c r="P11" s="12">
        <v>534</v>
      </c>
      <c r="Q11" s="12">
        <v>498</v>
      </c>
      <c r="R11" s="12">
        <v>593</v>
      </c>
      <c r="S11" s="12">
        <v>550</v>
      </c>
    </row>
    <row r="12" spans="1:19" ht="11.25" customHeight="1" x14ac:dyDescent="0.2">
      <c r="A12" s="10" t="s">
        <v>44</v>
      </c>
      <c r="B12" s="11">
        <v>405</v>
      </c>
      <c r="C12" s="11">
        <v>403</v>
      </c>
      <c r="D12" s="11">
        <v>391</v>
      </c>
      <c r="E12" s="11">
        <v>392</v>
      </c>
      <c r="F12" s="11">
        <v>401</v>
      </c>
      <c r="G12" s="11">
        <v>426</v>
      </c>
      <c r="H12" s="11">
        <v>430</v>
      </c>
      <c r="I12" s="12">
        <v>435</v>
      </c>
      <c r="J12" s="12">
        <v>410</v>
      </c>
      <c r="K12" s="12">
        <v>423</v>
      </c>
      <c r="L12" s="12">
        <v>452</v>
      </c>
      <c r="M12" s="12">
        <v>499</v>
      </c>
      <c r="N12" s="12">
        <v>539</v>
      </c>
      <c r="O12" s="12">
        <v>518</v>
      </c>
      <c r="P12" s="12">
        <v>542</v>
      </c>
      <c r="Q12" s="12">
        <v>514</v>
      </c>
      <c r="R12" s="12">
        <v>576</v>
      </c>
      <c r="S12" s="12">
        <v>555</v>
      </c>
    </row>
    <row r="13" spans="1:19" ht="11.25" customHeight="1" x14ac:dyDescent="0.2">
      <c r="A13" s="13" t="s">
        <v>45</v>
      </c>
      <c r="B13" s="14">
        <v>401</v>
      </c>
      <c r="C13" s="14">
        <v>409</v>
      </c>
      <c r="D13" s="14">
        <v>398</v>
      </c>
      <c r="E13" s="14">
        <v>436</v>
      </c>
      <c r="F13" s="14">
        <v>369</v>
      </c>
      <c r="G13" s="14">
        <v>384</v>
      </c>
      <c r="H13" s="14">
        <v>362</v>
      </c>
      <c r="I13" s="15">
        <v>380</v>
      </c>
      <c r="J13" s="15">
        <v>379</v>
      </c>
      <c r="K13" s="15">
        <v>420</v>
      </c>
      <c r="L13" s="15">
        <v>458</v>
      </c>
      <c r="M13" s="15">
        <v>501</v>
      </c>
      <c r="N13" s="15">
        <v>505</v>
      </c>
      <c r="O13" s="15">
        <v>517</v>
      </c>
      <c r="P13" s="15">
        <v>539</v>
      </c>
      <c r="Q13" s="15">
        <v>508</v>
      </c>
      <c r="R13" s="15">
        <v>596</v>
      </c>
      <c r="S13" s="15">
        <v>602</v>
      </c>
    </row>
    <row r="14" spans="1:19" ht="11.25" customHeight="1" x14ac:dyDescent="0.2">
      <c r="A14" s="10" t="s">
        <v>46</v>
      </c>
      <c r="B14" s="11">
        <v>383</v>
      </c>
      <c r="C14" s="11">
        <v>405</v>
      </c>
      <c r="D14" s="11">
        <v>376</v>
      </c>
      <c r="E14" s="11">
        <v>410</v>
      </c>
      <c r="F14" s="11">
        <v>336</v>
      </c>
      <c r="G14" s="11">
        <v>362</v>
      </c>
      <c r="H14" s="11">
        <v>382</v>
      </c>
      <c r="I14" s="12">
        <v>383</v>
      </c>
      <c r="J14" s="12">
        <v>464</v>
      </c>
      <c r="K14" s="12">
        <v>426</v>
      </c>
      <c r="L14" s="12">
        <v>455</v>
      </c>
      <c r="M14" s="12">
        <v>508</v>
      </c>
      <c r="N14" s="12">
        <v>488</v>
      </c>
      <c r="O14" s="12">
        <v>514</v>
      </c>
      <c r="P14" s="12">
        <v>551</v>
      </c>
      <c r="Q14" s="12">
        <v>515</v>
      </c>
      <c r="R14" s="12">
        <v>545</v>
      </c>
      <c r="S14" s="12">
        <v>585</v>
      </c>
    </row>
    <row r="15" spans="1:19" ht="11.25" customHeight="1" x14ac:dyDescent="0.2">
      <c r="A15" s="10" t="s">
        <v>47</v>
      </c>
      <c r="B15" s="11">
        <v>356</v>
      </c>
      <c r="C15" s="11">
        <v>378</v>
      </c>
      <c r="D15" s="11">
        <v>411</v>
      </c>
      <c r="E15" s="11">
        <v>383</v>
      </c>
      <c r="F15" s="11">
        <v>351</v>
      </c>
      <c r="G15" s="11">
        <v>377</v>
      </c>
      <c r="H15" s="11">
        <v>407</v>
      </c>
      <c r="I15" s="12">
        <v>419</v>
      </c>
      <c r="J15" s="12">
        <v>370</v>
      </c>
      <c r="K15" s="12">
        <v>421</v>
      </c>
      <c r="L15" s="12">
        <v>455</v>
      </c>
      <c r="M15" s="12">
        <v>516</v>
      </c>
      <c r="N15" s="12">
        <v>502</v>
      </c>
      <c r="O15" s="12">
        <v>581</v>
      </c>
      <c r="P15" s="12">
        <v>540</v>
      </c>
      <c r="Q15" s="12">
        <v>487</v>
      </c>
      <c r="R15" s="12">
        <v>513</v>
      </c>
      <c r="S15" s="12">
        <v>608</v>
      </c>
    </row>
    <row r="16" spans="1:19" ht="11.25" customHeight="1" x14ac:dyDescent="0.2">
      <c r="A16" s="10" t="s">
        <v>48</v>
      </c>
      <c r="B16" s="11">
        <v>391</v>
      </c>
      <c r="C16" s="11">
        <v>347</v>
      </c>
      <c r="D16" s="11">
        <v>347</v>
      </c>
      <c r="E16" s="11">
        <v>363</v>
      </c>
      <c r="F16" s="11">
        <v>371</v>
      </c>
      <c r="G16" s="11">
        <v>341</v>
      </c>
      <c r="H16" s="11">
        <v>376</v>
      </c>
      <c r="I16" s="12">
        <v>412</v>
      </c>
      <c r="J16" s="12">
        <v>404</v>
      </c>
      <c r="K16" s="12">
        <v>398</v>
      </c>
      <c r="L16" s="12">
        <v>449</v>
      </c>
      <c r="M16" s="12">
        <v>454</v>
      </c>
      <c r="N16" s="12">
        <v>484</v>
      </c>
      <c r="O16" s="12">
        <v>460</v>
      </c>
      <c r="P16" s="12">
        <v>502</v>
      </c>
      <c r="Q16" s="12">
        <v>493</v>
      </c>
      <c r="R16" s="12">
        <v>535</v>
      </c>
      <c r="S16" s="12">
        <v>506</v>
      </c>
    </row>
    <row r="17" spans="1:19" ht="11.25" customHeight="1" x14ac:dyDescent="0.2">
      <c r="A17" s="16" t="s">
        <v>49</v>
      </c>
      <c r="B17" s="17">
        <v>392</v>
      </c>
      <c r="C17" s="17">
        <v>396</v>
      </c>
      <c r="D17" s="17">
        <v>309</v>
      </c>
      <c r="E17" s="17">
        <v>332</v>
      </c>
      <c r="F17" s="17">
        <v>344</v>
      </c>
      <c r="G17" s="17">
        <v>366</v>
      </c>
      <c r="H17" s="17">
        <v>373</v>
      </c>
      <c r="I17" s="18">
        <v>376</v>
      </c>
      <c r="J17" s="18">
        <v>410</v>
      </c>
      <c r="K17" s="18">
        <v>408</v>
      </c>
      <c r="L17" s="18">
        <v>387</v>
      </c>
      <c r="M17" s="18">
        <v>453</v>
      </c>
      <c r="N17" s="18">
        <v>457</v>
      </c>
      <c r="O17" s="18">
        <v>526</v>
      </c>
      <c r="P17" s="18">
        <v>510</v>
      </c>
      <c r="Q17" s="18">
        <v>514</v>
      </c>
      <c r="R17" s="18">
        <v>539</v>
      </c>
      <c r="S17" s="18">
        <v>486</v>
      </c>
    </row>
    <row r="18" spans="1:19" ht="11.25" x14ac:dyDescent="0.2">
      <c r="A18" s="19"/>
      <c r="B18" s="19"/>
    </row>
    <row r="19" spans="1:19" ht="11.25" x14ac:dyDescent="0.2"/>
  </sheetData>
  <mergeCells count="2">
    <mergeCell ref="A3:A4"/>
    <mergeCell ref="B3:S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46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T1" sqref="T1:AF1048576"/>
    </sheetView>
  </sheetViews>
  <sheetFormatPr baseColWidth="10" defaultRowHeight="12.75" customHeight="1" x14ac:dyDescent="0.2"/>
  <cols>
    <col min="1" max="1" width="12" style="19" customWidth="1"/>
    <col min="2" max="19" width="4.85546875" style="19" bestFit="1" customWidth="1"/>
    <col min="20" max="182" width="11.42578125" style="19"/>
    <col min="183" max="183" width="10.5703125" style="19" customWidth="1"/>
    <col min="184" max="208" width="4.85546875" style="19" bestFit="1" customWidth="1"/>
    <col min="209" max="209" width="6" style="19" customWidth="1"/>
    <col min="210" max="438" width="11.42578125" style="19"/>
    <col min="439" max="439" width="10.5703125" style="19" customWidth="1"/>
    <col min="440" max="464" width="4.85546875" style="19" bestFit="1" customWidth="1"/>
    <col min="465" max="465" width="6" style="19" customWidth="1"/>
    <col min="466" max="694" width="11.42578125" style="19"/>
    <col min="695" max="695" width="10.5703125" style="19" customWidth="1"/>
    <col min="696" max="720" width="4.85546875" style="19" bestFit="1" customWidth="1"/>
    <col min="721" max="721" width="6" style="19" customWidth="1"/>
    <col min="722" max="950" width="11.42578125" style="19"/>
    <col min="951" max="951" width="10.5703125" style="19" customWidth="1"/>
    <col min="952" max="976" width="4.85546875" style="19" bestFit="1" customWidth="1"/>
    <col min="977" max="977" width="6" style="19" customWidth="1"/>
    <col min="978" max="1206" width="11.42578125" style="19"/>
    <col min="1207" max="1207" width="10.5703125" style="19" customWidth="1"/>
    <col min="1208" max="1232" width="4.85546875" style="19" bestFit="1" customWidth="1"/>
    <col min="1233" max="1233" width="6" style="19" customWidth="1"/>
    <col min="1234" max="1462" width="11.42578125" style="19"/>
    <col min="1463" max="1463" width="10.5703125" style="19" customWidth="1"/>
    <col min="1464" max="1488" width="4.85546875" style="19" bestFit="1" customWidth="1"/>
    <col min="1489" max="1489" width="6" style="19" customWidth="1"/>
    <col min="1490" max="1718" width="11.42578125" style="19"/>
    <col min="1719" max="1719" width="10.5703125" style="19" customWidth="1"/>
    <col min="1720" max="1744" width="4.85546875" style="19" bestFit="1" customWidth="1"/>
    <col min="1745" max="1745" width="6" style="19" customWidth="1"/>
    <col min="1746" max="1974" width="11.42578125" style="19"/>
    <col min="1975" max="1975" width="10.5703125" style="19" customWidth="1"/>
    <col min="1976" max="2000" width="4.85546875" style="19" bestFit="1" customWidth="1"/>
    <col min="2001" max="2001" width="6" style="19" customWidth="1"/>
    <col min="2002" max="2230" width="11.42578125" style="19"/>
    <col min="2231" max="2231" width="10.5703125" style="19" customWidth="1"/>
    <col min="2232" max="2256" width="4.85546875" style="19" bestFit="1" customWidth="1"/>
    <col min="2257" max="2257" width="6" style="19" customWidth="1"/>
    <col min="2258" max="2486" width="11.42578125" style="19"/>
    <col min="2487" max="2487" width="10.5703125" style="19" customWidth="1"/>
    <col min="2488" max="2512" width="4.85546875" style="19" bestFit="1" customWidth="1"/>
    <col min="2513" max="2513" width="6" style="19" customWidth="1"/>
    <col min="2514" max="2742" width="11.42578125" style="19"/>
    <col min="2743" max="2743" width="10.5703125" style="19" customWidth="1"/>
    <col min="2744" max="2768" width="4.85546875" style="19" bestFit="1" customWidth="1"/>
    <col min="2769" max="2769" width="6" style="19" customWidth="1"/>
    <col min="2770" max="2998" width="11.42578125" style="19"/>
    <col min="2999" max="2999" width="10.5703125" style="19" customWidth="1"/>
    <col min="3000" max="3024" width="4.85546875" style="19" bestFit="1" customWidth="1"/>
    <col min="3025" max="3025" width="6" style="19" customWidth="1"/>
    <col min="3026" max="3254" width="11.42578125" style="19"/>
    <col min="3255" max="3255" width="10.5703125" style="19" customWidth="1"/>
    <col min="3256" max="3280" width="4.85546875" style="19" bestFit="1" customWidth="1"/>
    <col min="3281" max="3281" width="6" style="19" customWidth="1"/>
    <col min="3282" max="3510" width="11.42578125" style="19"/>
    <col min="3511" max="3511" width="10.5703125" style="19" customWidth="1"/>
    <col min="3512" max="3536" width="4.85546875" style="19" bestFit="1" customWidth="1"/>
    <col min="3537" max="3537" width="6" style="19" customWidth="1"/>
    <col min="3538" max="3766" width="11.42578125" style="19"/>
    <col min="3767" max="3767" width="10.5703125" style="19" customWidth="1"/>
    <col min="3768" max="3792" width="4.85546875" style="19" bestFit="1" customWidth="1"/>
    <col min="3793" max="3793" width="6" style="19" customWidth="1"/>
    <col min="3794" max="4022" width="11.42578125" style="19"/>
    <col min="4023" max="4023" width="10.5703125" style="19" customWidth="1"/>
    <col min="4024" max="4048" width="4.85546875" style="19" bestFit="1" customWidth="1"/>
    <col min="4049" max="4049" width="6" style="19" customWidth="1"/>
    <col min="4050" max="4278" width="11.42578125" style="19"/>
    <col min="4279" max="4279" width="10.5703125" style="19" customWidth="1"/>
    <col min="4280" max="4304" width="4.85546875" style="19" bestFit="1" customWidth="1"/>
    <col min="4305" max="4305" width="6" style="19" customWidth="1"/>
    <col min="4306" max="4534" width="11.42578125" style="19"/>
    <col min="4535" max="4535" width="10.5703125" style="19" customWidth="1"/>
    <col min="4536" max="4560" width="4.85546875" style="19" bestFit="1" customWidth="1"/>
    <col min="4561" max="4561" width="6" style="19" customWidth="1"/>
    <col min="4562" max="4790" width="11.42578125" style="19"/>
    <col min="4791" max="4791" width="10.5703125" style="19" customWidth="1"/>
    <col min="4792" max="4816" width="4.85546875" style="19" bestFit="1" customWidth="1"/>
    <col min="4817" max="4817" width="6" style="19" customWidth="1"/>
    <col min="4818" max="5046" width="11.42578125" style="19"/>
    <col min="5047" max="5047" width="10.5703125" style="19" customWidth="1"/>
    <col min="5048" max="5072" width="4.85546875" style="19" bestFit="1" customWidth="1"/>
    <col min="5073" max="5073" width="6" style="19" customWidth="1"/>
    <col min="5074" max="5302" width="11.42578125" style="19"/>
    <col min="5303" max="5303" width="10.5703125" style="19" customWidth="1"/>
    <col min="5304" max="5328" width="4.85546875" style="19" bestFit="1" customWidth="1"/>
    <col min="5329" max="5329" width="6" style="19" customWidth="1"/>
    <col min="5330" max="5558" width="11.42578125" style="19"/>
    <col min="5559" max="5559" width="10.5703125" style="19" customWidth="1"/>
    <col min="5560" max="5584" width="4.85546875" style="19" bestFit="1" customWidth="1"/>
    <col min="5585" max="5585" width="6" style="19" customWidth="1"/>
    <col min="5586" max="5814" width="11.42578125" style="19"/>
    <col min="5815" max="5815" width="10.5703125" style="19" customWidth="1"/>
    <col min="5816" max="5840" width="4.85546875" style="19" bestFit="1" customWidth="1"/>
    <col min="5841" max="5841" width="6" style="19" customWidth="1"/>
    <col min="5842" max="6070" width="11.42578125" style="19"/>
    <col min="6071" max="6071" width="10.5703125" style="19" customWidth="1"/>
    <col min="6072" max="6096" width="4.85546875" style="19" bestFit="1" customWidth="1"/>
    <col min="6097" max="6097" width="6" style="19" customWidth="1"/>
    <col min="6098" max="6326" width="11.42578125" style="19"/>
    <col min="6327" max="6327" width="10.5703125" style="19" customWidth="1"/>
    <col min="6328" max="6352" width="4.85546875" style="19" bestFit="1" customWidth="1"/>
    <col min="6353" max="6353" width="6" style="19" customWidth="1"/>
    <col min="6354" max="6582" width="11.42578125" style="19"/>
    <col min="6583" max="6583" width="10.5703125" style="19" customWidth="1"/>
    <col min="6584" max="6608" width="4.85546875" style="19" bestFit="1" customWidth="1"/>
    <col min="6609" max="6609" width="6" style="19" customWidth="1"/>
    <col min="6610" max="6838" width="11.42578125" style="19"/>
    <col min="6839" max="6839" width="10.5703125" style="19" customWidth="1"/>
    <col min="6840" max="6864" width="4.85546875" style="19" bestFit="1" customWidth="1"/>
    <col min="6865" max="6865" width="6" style="19" customWidth="1"/>
    <col min="6866" max="7094" width="11.42578125" style="19"/>
    <col min="7095" max="7095" width="10.5703125" style="19" customWidth="1"/>
    <col min="7096" max="7120" width="4.85546875" style="19" bestFit="1" customWidth="1"/>
    <col min="7121" max="7121" width="6" style="19" customWidth="1"/>
    <col min="7122" max="7350" width="11.42578125" style="19"/>
    <col min="7351" max="7351" width="10.5703125" style="19" customWidth="1"/>
    <col min="7352" max="7376" width="4.85546875" style="19" bestFit="1" customWidth="1"/>
    <col min="7377" max="7377" width="6" style="19" customWidth="1"/>
    <col min="7378" max="7606" width="11.42578125" style="19"/>
    <col min="7607" max="7607" width="10.5703125" style="19" customWidth="1"/>
    <col min="7608" max="7632" width="4.85546875" style="19" bestFit="1" customWidth="1"/>
    <col min="7633" max="7633" width="6" style="19" customWidth="1"/>
    <col min="7634" max="7862" width="11.42578125" style="19"/>
    <col min="7863" max="7863" width="10.5703125" style="19" customWidth="1"/>
    <col min="7864" max="7888" width="4.85546875" style="19" bestFit="1" customWidth="1"/>
    <col min="7889" max="7889" width="6" style="19" customWidth="1"/>
    <col min="7890" max="8118" width="11.42578125" style="19"/>
    <col min="8119" max="8119" width="10.5703125" style="19" customWidth="1"/>
    <col min="8120" max="8144" width="4.85546875" style="19" bestFit="1" customWidth="1"/>
    <col min="8145" max="8145" width="6" style="19" customWidth="1"/>
    <col min="8146" max="8374" width="11.42578125" style="19"/>
    <col min="8375" max="8375" width="10.5703125" style="19" customWidth="1"/>
    <col min="8376" max="8400" width="4.85546875" style="19" bestFit="1" customWidth="1"/>
    <col min="8401" max="8401" width="6" style="19" customWidth="1"/>
    <col min="8402" max="8630" width="11.42578125" style="19"/>
    <col min="8631" max="8631" width="10.5703125" style="19" customWidth="1"/>
    <col min="8632" max="8656" width="4.85546875" style="19" bestFit="1" customWidth="1"/>
    <col min="8657" max="8657" width="6" style="19" customWidth="1"/>
    <col min="8658" max="8886" width="11.42578125" style="19"/>
    <col min="8887" max="8887" width="10.5703125" style="19" customWidth="1"/>
    <col min="8888" max="8912" width="4.85546875" style="19" bestFit="1" customWidth="1"/>
    <col min="8913" max="8913" width="6" style="19" customWidth="1"/>
    <col min="8914" max="9142" width="11.42578125" style="19"/>
    <col min="9143" max="9143" width="10.5703125" style="19" customWidth="1"/>
    <col min="9144" max="9168" width="4.85546875" style="19" bestFit="1" customWidth="1"/>
    <col min="9169" max="9169" width="6" style="19" customWidth="1"/>
    <col min="9170" max="9398" width="11.42578125" style="19"/>
    <col min="9399" max="9399" width="10.5703125" style="19" customWidth="1"/>
    <col min="9400" max="9424" width="4.85546875" style="19" bestFit="1" customWidth="1"/>
    <col min="9425" max="9425" width="6" style="19" customWidth="1"/>
    <col min="9426" max="9654" width="11.42578125" style="19"/>
    <col min="9655" max="9655" width="10.5703125" style="19" customWidth="1"/>
    <col min="9656" max="9680" width="4.85546875" style="19" bestFit="1" customWidth="1"/>
    <col min="9681" max="9681" width="6" style="19" customWidth="1"/>
    <col min="9682" max="9910" width="11.42578125" style="19"/>
    <col min="9911" max="9911" width="10.5703125" style="19" customWidth="1"/>
    <col min="9912" max="9936" width="4.85546875" style="19" bestFit="1" customWidth="1"/>
    <col min="9937" max="9937" width="6" style="19" customWidth="1"/>
    <col min="9938" max="10166" width="11.42578125" style="19"/>
    <col min="10167" max="10167" width="10.5703125" style="19" customWidth="1"/>
    <col min="10168" max="10192" width="4.85546875" style="19" bestFit="1" customWidth="1"/>
    <col min="10193" max="10193" width="6" style="19" customWidth="1"/>
    <col min="10194" max="10422" width="11.42578125" style="19"/>
    <col min="10423" max="10423" width="10.5703125" style="19" customWidth="1"/>
    <col min="10424" max="10448" width="4.85546875" style="19" bestFit="1" customWidth="1"/>
    <col min="10449" max="10449" width="6" style="19" customWidth="1"/>
    <col min="10450" max="10678" width="11.42578125" style="19"/>
    <col min="10679" max="10679" width="10.5703125" style="19" customWidth="1"/>
    <col min="10680" max="10704" width="4.85546875" style="19" bestFit="1" customWidth="1"/>
    <col min="10705" max="10705" width="6" style="19" customWidth="1"/>
    <col min="10706" max="10934" width="11.42578125" style="19"/>
    <col min="10935" max="10935" width="10.5703125" style="19" customWidth="1"/>
    <col min="10936" max="10960" width="4.85546875" style="19" bestFit="1" customWidth="1"/>
    <col min="10961" max="10961" width="6" style="19" customWidth="1"/>
    <col min="10962" max="11190" width="11.42578125" style="19"/>
    <col min="11191" max="11191" width="10.5703125" style="19" customWidth="1"/>
    <col min="11192" max="11216" width="4.85546875" style="19" bestFit="1" customWidth="1"/>
    <col min="11217" max="11217" width="6" style="19" customWidth="1"/>
    <col min="11218" max="11446" width="11.42578125" style="19"/>
    <col min="11447" max="11447" width="10.5703125" style="19" customWidth="1"/>
    <col min="11448" max="11472" width="4.85546875" style="19" bestFit="1" customWidth="1"/>
    <col min="11473" max="11473" width="6" style="19" customWidth="1"/>
    <col min="11474" max="11702" width="11.42578125" style="19"/>
    <col min="11703" max="11703" width="10.5703125" style="19" customWidth="1"/>
    <col min="11704" max="11728" width="4.85546875" style="19" bestFit="1" customWidth="1"/>
    <col min="11729" max="11729" width="6" style="19" customWidth="1"/>
    <col min="11730" max="11958" width="11.42578125" style="19"/>
    <col min="11959" max="11959" width="10.5703125" style="19" customWidth="1"/>
    <col min="11960" max="11984" width="4.85546875" style="19" bestFit="1" customWidth="1"/>
    <col min="11985" max="11985" width="6" style="19" customWidth="1"/>
    <col min="11986" max="12214" width="11.42578125" style="19"/>
    <col min="12215" max="12215" width="10.5703125" style="19" customWidth="1"/>
    <col min="12216" max="12240" width="4.85546875" style="19" bestFit="1" customWidth="1"/>
    <col min="12241" max="12241" width="6" style="19" customWidth="1"/>
    <col min="12242" max="12470" width="11.42578125" style="19"/>
    <col min="12471" max="12471" width="10.5703125" style="19" customWidth="1"/>
    <col min="12472" max="12496" width="4.85546875" style="19" bestFit="1" customWidth="1"/>
    <col min="12497" max="12497" width="6" style="19" customWidth="1"/>
    <col min="12498" max="12726" width="11.42578125" style="19"/>
    <col min="12727" max="12727" width="10.5703125" style="19" customWidth="1"/>
    <col min="12728" max="12752" width="4.85546875" style="19" bestFit="1" customWidth="1"/>
    <col min="12753" max="12753" width="6" style="19" customWidth="1"/>
    <col min="12754" max="12982" width="11.42578125" style="19"/>
    <col min="12983" max="12983" width="10.5703125" style="19" customWidth="1"/>
    <col min="12984" max="13008" width="4.85546875" style="19" bestFit="1" customWidth="1"/>
    <col min="13009" max="13009" width="6" style="19" customWidth="1"/>
    <col min="13010" max="13238" width="11.42578125" style="19"/>
    <col min="13239" max="13239" width="10.5703125" style="19" customWidth="1"/>
    <col min="13240" max="13264" width="4.85546875" style="19" bestFit="1" customWidth="1"/>
    <col min="13265" max="13265" width="6" style="19" customWidth="1"/>
    <col min="13266" max="13494" width="11.42578125" style="19"/>
    <col min="13495" max="13495" width="10.5703125" style="19" customWidth="1"/>
    <col min="13496" max="13520" width="4.85546875" style="19" bestFit="1" customWidth="1"/>
    <col min="13521" max="13521" width="6" style="19" customWidth="1"/>
    <col min="13522" max="13750" width="11.42578125" style="19"/>
    <col min="13751" max="13751" width="10.5703125" style="19" customWidth="1"/>
    <col min="13752" max="13776" width="4.85546875" style="19" bestFit="1" customWidth="1"/>
    <col min="13777" max="13777" width="6" style="19" customWidth="1"/>
    <col min="13778" max="14006" width="11.42578125" style="19"/>
    <col min="14007" max="14007" width="10.5703125" style="19" customWidth="1"/>
    <col min="14008" max="14032" width="4.85546875" style="19" bestFit="1" customWidth="1"/>
    <col min="14033" max="14033" width="6" style="19" customWidth="1"/>
    <col min="14034" max="14262" width="11.42578125" style="19"/>
    <col min="14263" max="14263" width="10.5703125" style="19" customWidth="1"/>
    <col min="14264" max="14288" width="4.85546875" style="19" bestFit="1" customWidth="1"/>
    <col min="14289" max="14289" width="6" style="19" customWidth="1"/>
    <col min="14290" max="14518" width="11.42578125" style="19"/>
    <col min="14519" max="14519" width="10.5703125" style="19" customWidth="1"/>
    <col min="14520" max="14544" width="4.85546875" style="19" bestFit="1" customWidth="1"/>
    <col min="14545" max="14545" width="6" style="19" customWidth="1"/>
    <col min="14546" max="14774" width="11.42578125" style="19"/>
    <col min="14775" max="14775" width="10.5703125" style="19" customWidth="1"/>
    <col min="14776" max="14800" width="4.85546875" style="19" bestFit="1" customWidth="1"/>
    <col min="14801" max="14801" width="6" style="19" customWidth="1"/>
    <col min="14802" max="15030" width="11.42578125" style="19"/>
    <col min="15031" max="15031" width="10.5703125" style="19" customWidth="1"/>
    <col min="15032" max="15056" width="4.85546875" style="19" bestFit="1" customWidth="1"/>
    <col min="15057" max="15057" width="6" style="19" customWidth="1"/>
    <col min="15058" max="15286" width="11.42578125" style="19"/>
    <col min="15287" max="15287" width="10.5703125" style="19" customWidth="1"/>
    <col min="15288" max="15312" width="4.85546875" style="19" bestFit="1" customWidth="1"/>
    <col min="15313" max="15313" width="6" style="19" customWidth="1"/>
    <col min="15314" max="15542" width="11.42578125" style="19"/>
    <col min="15543" max="15543" width="10.5703125" style="19" customWidth="1"/>
    <col min="15544" max="15568" width="4.85546875" style="19" bestFit="1" customWidth="1"/>
    <col min="15569" max="15569" width="6" style="19" customWidth="1"/>
    <col min="15570" max="15798" width="11.42578125" style="19"/>
    <col min="15799" max="15799" width="10.5703125" style="19" customWidth="1"/>
    <col min="15800" max="15824" width="4.85546875" style="19" bestFit="1" customWidth="1"/>
    <col min="15825" max="15825" width="6" style="19" customWidth="1"/>
    <col min="15826" max="16054" width="11.42578125" style="19"/>
    <col min="16055" max="16055" width="10.5703125" style="19" customWidth="1"/>
    <col min="16056" max="16080" width="4.85546875" style="19" bestFit="1" customWidth="1"/>
    <col min="16081" max="16081" width="6" style="19" customWidth="1"/>
    <col min="16082" max="16384" width="11.42578125" style="19"/>
  </cols>
  <sheetData>
    <row r="1" spans="1:19" ht="70.150000000000006" customHeight="1" x14ac:dyDescent="0.2"/>
    <row r="2" spans="1:19" s="20" customFormat="1" ht="19.899999999999999" customHeight="1" thickBot="1" x14ac:dyDescent="0.3">
      <c r="A2" s="20" t="s">
        <v>50</v>
      </c>
    </row>
    <row r="3" spans="1:19" ht="12" customHeight="1" x14ac:dyDescent="0.2">
      <c r="A3" s="154" t="s">
        <v>51</v>
      </c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2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s="22" customFormat="1" ht="12" customHeight="1" x14ac:dyDescent="0.2">
      <c r="A5" s="8" t="s">
        <v>13</v>
      </c>
      <c r="B5" s="21">
        <v>4816</v>
      </c>
      <c r="C5" s="21">
        <v>4789</v>
      </c>
      <c r="D5" s="21">
        <v>4549</v>
      </c>
      <c r="E5" s="21">
        <v>4688</v>
      </c>
      <c r="F5" s="21">
        <v>4650</v>
      </c>
      <c r="G5" s="21">
        <v>4627</v>
      </c>
      <c r="H5" s="21">
        <v>4830</v>
      </c>
      <c r="I5" s="21">
        <v>4967</v>
      </c>
      <c r="J5" s="21">
        <v>4952</v>
      </c>
      <c r="K5" s="21">
        <v>5122</v>
      </c>
      <c r="L5" s="21">
        <v>5262</v>
      </c>
      <c r="M5" s="21">
        <v>5710</v>
      </c>
      <c r="N5" s="21">
        <v>5802</v>
      </c>
      <c r="O5" s="21">
        <v>6180</v>
      </c>
      <c r="P5" s="21">
        <v>6293</v>
      </c>
      <c r="Q5" s="21">
        <v>6149</v>
      </c>
      <c r="R5" s="21">
        <v>6551</v>
      </c>
      <c r="S5" s="21">
        <v>6595</v>
      </c>
    </row>
    <row r="6" spans="1:19" ht="12" customHeight="1" x14ac:dyDescent="0.2">
      <c r="A6" s="23" t="s">
        <v>52</v>
      </c>
      <c r="B6" s="24">
        <v>2</v>
      </c>
      <c r="C6" s="24">
        <v>1</v>
      </c>
      <c r="D6" s="24">
        <v>2</v>
      </c>
      <c r="E6" s="24">
        <v>1</v>
      </c>
      <c r="F6" s="24">
        <v>0</v>
      </c>
      <c r="G6" s="25">
        <v>0</v>
      </c>
      <c r="H6" s="25">
        <v>0</v>
      </c>
      <c r="I6" s="25">
        <v>0</v>
      </c>
      <c r="J6" s="25">
        <v>1</v>
      </c>
      <c r="K6" s="25">
        <v>0</v>
      </c>
      <c r="L6" s="25">
        <v>0</v>
      </c>
      <c r="M6" s="25">
        <v>0</v>
      </c>
      <c r="N6" s="25">
        <v>1</v>
      </c>
      <c r="O6" s="25">
        <v>3</v>
      </c>
      <c r="P6" s="25">
        <v>0</v>
      </c>
      <c r="Q6" s="25">
        <v>2</v>
      </c>
      <c r="R6" s="25">
        <v>4</v>
      </c>
      <c r="S6" s="25">
        <v>1</v>
      </c>
    </row>
    <row r="7" spans="1:19" ht="12" customHeight="1" x14ac:dyDescent="0.2">
      <c r="A7" s="26">
        <v>15</v>
      </c>
      <c r="B7" s="27">
        <v>5</v>
      </c>
      <c r="C7" s="27">
        <v>1</v>
      </c>
      <c r="D7" s="27">
        <v>3</v>
      </c>
      <c r="E7" s="27">
        <v>2</v>
      </c>
      <c r="F7" s="27">
        <v>2</v>
      </c>
      <c r="G7" s="28">
        <v>5</v>
      </c>
      <c r="H7" s="28">
        <v>2</v>
      </c>
      <c r="I7" s="28">
        <v>2</v>
      </c>
      <c r="J7" s="28">
        <v>2</v>
      </c>
      <c r="K7" s="28">
        <v>4</v>
      </c>
      <c r="L7" s="28">
        <v>5</v>
      </c>
      <c r="M7" s="28">
        <v>6</v>
      </c>
      <c r="N7" s="28">
        <v>0</v>
      </c>
      <c r="O7" s="28">
        <v>2</v>
      </c>
      <c r="P7" s="28">
        <v>3</v>
      </c>
      <c r="Q7" s="28">
        <v>9</v>
      </c>
      <c r="R7" s="28">
        <v>7</v>
      </c>
      <c r="S7" s="28">
        <v>3</v>
      </c>
    </row>
    <row r="8" spans="1:19" ht="12" customHeight="1" x14ac:dyDescent="0.2">
      <c r="A8" s="26">
        <v>16</v>
      </c>
      <c r="B8" s="27">
        <v>8</v>
      </c>
      <c r="C8" s="27">
        <v>10</v>
      </c>
      <c r="D8" s="27">
        <v>7</v>
      </c>
      <c r="E8" s="27">
        <v>10</v>
      </c>
      <c r="F8" s="27">
        <v>8</v>
      </c>
      <c r="G8" s="28">
        <v>1</v>
      </c>
      <c r="H8" s="28">
        <v>4</v>
      </c>
      <c r="I8" s="28">
        <v>6</v>
      </c>
      <c r="J8" s="28">
        <v>5</v>
      </c>
      <c r="K8" s="28">
        <v>6</v>
      </c>
      <c r="L8" s="28">
        <v>10</v>
      </c>
      <c r="M8" s="28">
        <v>6</v>
      </c>
      <c r="N8" s="28">
        <v>9</v>
      </c>
      <c r="O8" s="28">
        <v>6</v>
      </c>
      <c r="P8" s="28">
        <v>19</v>
      </c>
      <c r="Q8" s="28">
        <v>7</v>
      </c>
      <c r="R8" s="28">
        <v>14</v>
      </c>
      <c r="S8" s="28">
        <v>19</v>
      </c>
    </row>
    <row r="9" spans="1:19" ht="12" customHeight="1" x14ac:dyDescent="0.2">
      <c r="A9" s="26">
        <v>17</v>
      </c>
      <c r="B9" s="27">
        <v>18</v>
      </c>
      <c r="C9" s="27">
        <v>20</v>
      </c>
      <c r="D9" s="27">
        <v>18</v>
      </c>
      <c r="E9" s="27">
        <v>17</v>
      </c>
      <c r="F9" s="27">
        <v>12</v>
      </c>
      <c r="G9" s="28">
        <v>12</v>
      </c>
      <c r="H9" s="28">
        <v>9</v>
      </c>
      <c r="I9" s="28">
        <v>10</v>
      </c>
      <c r="J9" s="28">
        <v>3</v>
      </c>
      <c r="K9" s="28">
        <v>11</v>
      </c>
      <c r="L9" s="28">
        <v>12</v>
      </c>
      <c r="M9" s="28">
        <v>24</v>
      </c>
      <c r="N9" s="28">
        <v>15</v>
      </c>
      <c r="O9" s="28">
        <v>24</v>
      </c>
      <c r="P9" s="28">
        <v>23</v>
      </c>
      <c r="Q9" s="28">
        <v>16</v>
      </c>
      <c r="R9" s="28">
        <v>24</v>
      </c>
      <c r="S9" s="28">
        <v>33</v>
      </c>
    </row>
    <row r="10" spans="1:19" ht="12" customHeight="1" x14ac:dyDescent="0.2">
      <c r="A10" s="26">
        <v>18</v>
      </c>
      <c r="B10" s="27">
        <v>39</v>
      </c>
      <c r="C10" s="27">
        <v>27</v>
      </c>
      <c r="D10" s="27">
        <v>35</v>
      </c>
      <c r="E10" s="27">
        <v>45</v>
      </c>
      <c r="F10" s="27">
        <v>11</v>
      </c>
      <c r="G10" s="28">
        <v>18</v>
      </c>
      <c r="H10" s="28">
        <v>18</v>
      </c>
      <c r="I10" s="28">
        <v>20</v>
      </c>
      <c r="J10" s="28">
        <v>22</v>
      </c>
      <c r="K10" s="28">
        <v>19</v>
      </c>
      <c r="L10" s="28">
        <v>24</v>
      </c>
      <c r="M10" s="28">
        <v>15</v>
      </c>
      <c r="N10" s="28">
        <v>33</v>
      </c>
      <c r="O10" s="28">
        <v>42</v>
      </c>
      <c r="P10" s="28">
        <v>35</v>
      </c>
      <c r="Q10" s="28">
        <v>28</v>
      </c>
      <c r="R10" s="28">
        <v>46</v>
      </c>
      <c r="S10" s="28">
        <v>30</v>
      </c>
    </row>
    <row r="11" spans="1:19" ht="12" customHeight="1" x14ac:dyDescent="0.2">
      <c r="A11" s="29">
        <v>19</v>
      </c>
      <c r="B11" s="30">
        <v>54</v>
      </c>
      <c r="C11" s="30">
        <v>48</v>
      </c>
      <c r="D11" s="30">
        <v>55</v>
      </c>
      <c r="E11" s="30">
        <v>52</v>
      </c>
      <c r="F11" s="30">
        <v>27</v>
      </c>
      <c r="G11" s="31">
        <v>29</v>
      </c>
      <c r="H11" s="31">
        <v>32</v>
      </c>
      <c r="I11" s="31">
        <v>30</v>
      </c>
      <c r="J11" s="31">
        <v>22</v>
      </c>
      <c r="K11" s="31">
        <v>29</v>
      </c>
      <c r="L11" s="31">
        <v>33</v>
      </c>
      <c r="M11" s="31">
        <v>27</v>
      </c>
      <c r="N11" s="31">
        <v>47</v>
      </c>
      <c r="O11" s="31">
        <v>61</v>
      </c>
      <c r="P11" s="31">
        <v>40</v>
      </c>
      <c r="Q11" s="31">
        <v>37</v>
      </c>
      <c r="R11" s="31">
        <v>50</v>
      </c>
      <c r="S11" s="31">
        <v>64</v>
      </c>
    </row>
    <row r="12" spans="1:19" ht="12" customHeight="1" x14ac:dyDescent="0.2">
      <c r="A12" s="26">
        <v>20</v>
      </c>
      <c r="B12" s="27">
        <v>79</v>
      </c>
      <c r="C12" s="27">
        <v>66</v>
      </c>
      <c r="D12" s="27">
        <v>49</v>
      </c>
      <c r="E12" s="27">
        <v>49</v>
      </c>
      <c r="F12" s="27">
        <v>38</v>
      </c>
      <c r="G12" s="28">
        <v>40</v>
      </c>
      <c r="H12" s="28">
        <v>36</v>
      </c>
      <c r="I12" s="28">
        <v>39</v>
      </c>
      <c r="J12" s="28">
        <v>42</v>
      </c>
      <c r="K12" s="28">
        <v>39</v>
      </c>
      <c r="L12" s="28">
        <v>39</v>
      </c>
      <c r="M12" s="28">
        <v>51</v>
      </c>
      <c r="N12" s="28">
        <v>57</v>
      </c>
      <c r="O12" s="28">
        <v>58</v>
      </c>
      <c r="P12" s="28">
        <v>60</v>
      </c>
      <c r="Q12" s="28">
        <v>54</v>
      </c>
      <c r="R12" s="28">
        <v>78</v>
      </c>
      <c r="S12" s="28">
        <v>66</v>
      </c>
    </row>
    <row r="13" spans="1:19" ht="12" customHeight="1" x14ac:dyDescent="0.2">
      <c r="A13" s="26">
        <v>21</v>
      </c>
      <c r="B13" s="27">
        <v>81</v>
      </c>
      <c r="C13" s="27">
        <v>82</v>
      </c>
      <c r="D13" s="27">
        <v>77</v>
      </c>
      <c r="E13" s="27">
        <v>52</v>
      </c>
      <c r="F13" s="27">
        <v>59</v>
      </c>
      <c r="G13" s="28">
        <v>44</v>
      </c>
      <c r="H13" s="28">
        <v>36</v>
      </c>
      <c r="I13" s="28">
        <v>39</v>
      </c>
      <c r="J13" s="28">
        <v>43</v>
      </c>
      <c r="K13" s="28">
        <v>38</v>
      </c>
      <c r="L13" s="28">
        <v>47</v>
      </c>
      <c r="M13" s="28">
        <v>66</v>
      </c>
      <c r="N13" s="28">
        <v>48</v>
      </c>
      <c r="O13" s="28">
        <v>65</v>
      </c>
      <c r="P13" s="28">
        <v>70</v>
      </c>
      <c r="Q13" s="28">
        <v>59</v>
      </c>
      <c r="R13" s="28">
        <v>63</v>
      </c>
      <c r="S13" s="28">
        <v>91</v>
      </c>
    </row>
    <row r="14" spans="1:19" ht="12" customHeight="1" x14ac:dyDescent="0.2">
      <c r="A14" s="26">
        <v>22</v>
      </c>
      <c r="B14" s="27">
        <v>117</v>
      </c>
      <c r="C14" s="27">
        <v>91</v>
      </c>
      <c r="D14" s="27">
        <v>76</v>
      </c>
      <c r="E14" s="27">
        <v>77</v>
      </c>
      <c r="F14" s="27">
        <v>60</v>
      </c>
      <c r="G14" s="28">
        <v>44</v>
      </c>
      <c r="H14" s="28">
        <v>55</v>
      </c>
      <c r="I14" s="28">
        <v>53</v>
      </c>
      <c r="J14" s="28">
        <v>39</v>
      </c>
      <c r="K14" s="28">
        <v>48</v>
      </c>
      <c r="L14" s="28">
        <v>56</v>
      </c>
      <c r="M14" s="28">
        <v>56</v>
      </c>
      <c r="N14" s="28">
        <v>73</v>
      </c>
      <c r="O14" s="28">
        <v>97</v>
      </c>
      <c r="P14" s="28">
        <v>89</v>
      </c>
      <c r="Q14" s="28">
        <v>78</v>
      </c>
      <c r="R14" s="28">
        <v>100</v>
      </c>
      <c r="S14" s="28">
        <v>108</v>
      </c>
    </row>
    <row r="15" spans="1:19" ht="12" customHeight="1" x14ac:dyDescent="0.2">
      <c r="A15" s="26">
        <v>23</v>
      </c>
      <c r="B15" s="27">
        <v>134</v>
      </c>
      <c r="C15" s="27">
        <v>121</v>
      </c>
      <c r="D15" s="27">
        <v>99</v>
      </c>
      <c r="E15" s="27">
        <v>107</v>
      </c>
      <c r="F15" s="27">
        <v>72</v>
      </c>
      <c r="G15" s="28">
        <v>70</v>
      </c>
      <c r="H15" s="28">
        <v>72</v>
      </c>
      <c r="I15" s="28">
        <v>68</v>
      </c>
      <c r="J15" s="28">
        <v>53</v>
      </c>
      <c r="K15" s="28">
        <v>63</v>
      </c>
      <c r="L15" s="28">
        <v>64</v>
      </c>
      <c r="M15" s="28">
        <v>70</v>
      </c>
      <c r="N15" s="28">
        <v>80</v>
      </c>
      <c r="O15" s="28">
        <v>103</v>
      </c>
      <c r="P15" s="28">
        <v>125</v>
      </c>
      <c r="Q15" s="28">
        <v>79</v>
      </c>
      <c r="R15" s="28">
        <v>109</v>
      </c>
      <c r="S15" s="28">
        <v>111</v>
      </c>
    </row>
    <row r="16" spans="1:19" ht="12" customHeight="1" x14ac:dyDescent="0.2">
      <c r="A16" s="29">
        <v>24</v>
      </c>
      <c r="B16" s="30">
        <v>192</v>
      </c>
      <c r="C16" s="30">
        <v>174</v>
      </c>
      <c r="D16" s="30">
        <v>165</v>
      </c>
      <c r="E16" s="30">
        <v>128</v>
      </c>
      <c r="F16" s="30">
        <v>118</v>
      </c>
      <c r="G16" s="31">
        <v>104</v>
      </c>
      <c r="H16" s="31">
        <v>84</v>
      </c>
      <c r="I16" s="31">
        <v>86</v>
      </c>
      <c r="J16" s="31">
        <v>90</v>
      </c>
      <c r="K16" s="31">
        <v>78</v>
      </c>
      <c r="L16" s="31">
        <v>90</v>
      </c>
      <c r="M16" s="31">
        <v>75</v>
      </c>
      <c r="N16" s="31">
        <v>110</v>
      </c>
      <c r="O16" s="31">
        <v>112</v>
      </c>
      <c r="P16" s="31">
        <v>109</v>
      </c>
      <c r="Q16" s="31">
        <v>108</v>
      </c>
      <c r="R16" s="31">
        <v>116</v>
      </c>
      <c r="S16" s="31">
        <v>121</v>
      </c>
    </row>
    <row r="17" spans="1:19" ht="12" customHeight="1" x14ac:dyDescent="0.2">
      <c r="A17" s="26">
        <v>25</v>
      </c>
      <c r="B17" s="27">
        <v>268</v>
      </c>
      <c r="C17" s="27">
        <v>190</v>
      </c>
      <c r="D17" s="27">
        <v>214</v>
      </c>
      <c r="E17" s="27">
        <v>188</v>
      </c>
      <c r="F17" s="27">
        <v>159</v>
      </c>
      <c r="G17" s="28">
        <v>159</v>
      </c>
      <c r="H17" s="28">
        <v>147</v>
      </c>
      <c r="I17" s="28">
        <v>118</v>
      </c>
      <c r="J17" s="28">
        <v>115</v>
      </c>
      <c r="K17" s="28">
        <v>116</v>
      </c>
      <c r="L17" s="28">
        <v>109</v>
      </c>
      <c r="M17" s="28">
        <v>136</v>
      </c>
      <c r="N17" s="28">
        <v>133</v>
      </c>
      <c r="O17" s="28">
        <v>140</v>
      </c>
      <c r="P17" s="28">
        <v>126</v>
      </c>
      <c r="Q17" s="28">
        <v>151</v>
      </c>
      <c r="R17" s="28">
        <v>145</v>
      </c>
      <c r="S17" s="28">
        <v>157</v>
      </c>
    </row>
    <row r="18" spans="1:19" ht="12" customHeight="1" x14ac:dyDescent="0.2">
      <c r="A18" s="26">
        <v>26</v>
      </c>
      <c r="B18" s="27">
        <v>323</v>
      </c>
      <c r="C18" s="27">
        <v>317</v>
      </c>
      <c r="D18" s="27">
        <v>289</v>
      </c>
      <c r="E18" s="27">
        <v>258</v>
      </c>
      <c r="F18" s="27">
        <v>243</v>
      </c>
      <c r="G18" s="28">
        <v>220</v>
      </c>
      <c r="H18" s="28">
        <v>223</v>
      </c>
      <c r="I18" s="28">
        <v>215</v>
      </c>
      <c r="J18" s="28">
        <v>187</v>
      </c>
      <c r="K18" s="28">
        <v>154</v>
      </c>
      <c r="L18" s="28">
        <v>163</v>
      </c>
      <c r="M18" s="28">
        <v>184</v>
      </c>
      <c r="N18" s="28">
        <v>170</v>
      </c>
      <c r="O18" s="28">
        <v>166</v>
      </c>
      <c r="P18" s="28">
        <v>181</v>
      </c>
      <c r="Q18" s="28">
        <v>153</v>
      </c>
      <c r="R18" s="28">
        <v>197</v>
      </c>
      <c r="S18" s="28">
        <v>184</v>
      </c>
    </row>
    <row r="19" spans="1:19" ht="12" customHeight="1" x14ac:dyDescent="0.2">
      <c r="A19" s="26">
        <v>27</v>
      </c>
      <c r="B19" s="27">
        <v>369</v>
      </c>
      <c r="C19" s="27">
        <v>376</v>
      </c>
      <c r="D19" s="27">
        <v>305</v>
      </c>
      <c r="E19" s="27">
        <v>324</v>
      </c>
      <c r="F19" s="27">
        <v>303</v>
      </c>
      <c r="G19" s="28">
        <v>296</v>
      </c>
      <c r="H19" s="28">
        <v>293</v>
      </c>
      <c r="I19" s="28">
        <v>269</v>
      </c>
      <c r="J19" s="28">
        <v>251</v>
      </c>
      <c r="K19" s="28">
        <v>254</v>
      </c>
      <c r="L19" s="28">
        <v>252</v>
      </c>
      <c r="M19" s="28">
        <v>220</v>
      </c>
      <c r="N19" s="28">
        <v>243</v>
      </c>
      <c r="O19" s="28">
        <v>234</v>
      </c>
      <c r="P19" s="28">
        <v>241</v>
      </c>
      <c r="Q19" s="28">
        <v>228</v>
      </c>
      <c r="R19" s="28">
        <v>219</v>
      </c>
      <c r="S19" s="28">
        <v>237</v>
      </c>
    </row>
    <row r="20" spans="1:19" ht="12" customHeight="1" x14ac:dyDescent="0.2">
      <c r="A20" s="26">
        <v>28</v>
      </c>
      <c r="B20" s="27">
        <v>429</v>
      </c>
      <c r="C20" s="27">
        <v>397</v>
      </c>
      <c r="D20" s="27">
        <v>435</v>
      </c>
      <c r="E20" s="27">
        <v>383</v>
      </c>
      <c r="F20" s="27">
        <v>414</v>
      </c>
      <c r="G20" s="28">
        <v>389</v>
      </c>
      <c r="H20" s="28">
        <v>371</v>
      </c>
      <c r="I20" s="28">
        <v>359</v>
      </c>
      <c r="J20" s="28">
        <v>327</v>
      </c>
      <c r="K20" s="28">
        <v>320</v>
      </c>
      <c r="L20" s="28">
        <v>327</v>
      </c>
      <c r="M20" s="28">
        <v>341</v>
      </c>
      <c r="N20" s="28">
        <v>315</v>
      </c>
      <c r="O20" s="28">
        <v>323</v>
      </c>
      <c r="P20" s="28">
        <v>304</v>
      </c>
      <c r="Q20" s="28">
        <v>338</v>
      </c>
      <c r="R20" s="28">
        <v>311</v>
      </c>
      <c r="S20" s="28">
        <v>290</v>
      </c>
    </row>
    <row r="21" spans="1:19" ht="12" customHeight="1" x14ac:dyDescent="0.2">
      <c r="A21" s="29">
        <v>29</v>
      </c>
      <c r="B21" s="30">
        <v>450</v>
      </c>
      <c r="C21" s="30">
        <v>505</v>
      </c>
      <c r="D21" s="30">
        <v>428</v>
      </c>
      <c r="E21" s="30">
        <v>462</v>
      </c>
      <c r="F21" s="30">
        <v>471</v>
      </c>
      <c r="G21" s="31">
        <v>439</v>
      </c>
      <c r="H21" s="31">
        <v>460</v>
      </c>
      <c r="I21" s="31">
        <v>444</v>
      </c>
      <c r="J21" s="31">
        <v>443</v>
      </c>
      <c r="K21" s="31">
        <v>435</v>
      </c>
      <c r="L21" s="31">
        <v>423</v>
      </c>
      <c r="M21" s="31">
        <v>419</v>
      </c>
      <c r="N21" s="31">
        <v>402</v>
      </c>
      <c r="O21" s="31">
        <v>431</v>
      </c>
      <c r="P21" s="31">
        <v>416</v>
      </c>
      <c r="Q21" s="31">
        <v>413</v>
      </c>
      <c r="R21" s="31">
        <v>384</v>
      </c>
      <c r="S21" s="31">
        <v>363</v>
      </c>
    </row>
    <row r="22" spans="1:19" ht="12" customHeight="1" x14ac:dyDescent="0.2">
      <c r="A22" s="26">
        <v>30</v>
      </c>
      <c r="B22" s="27">
        <v>425</v>
      </c>
      <c r="C22" s="27">
        <v>474</v>
      </c>
      <c r="D22" s="27">
        <v>465</v>
      </c>
      <c r="E22" s="27">
        <v>513</v>
      </c>
      <c r="F22" s="27">
        <v>509</v>
      </c>
      <c r="G22" s="28">
        <v>447</v>
      </c>
      <c r="H22" s="28">
        <v>468</v>
      </c>
      <c r="I22" s="28">
        <v>490</v>
      </c>
      <c r="J22" s="28">
        <v>444</v>
      </c>
      <c r="K22" s="28">
        <v>473</v>
      </c>
      <c r="L22" s="28">
        <v>500</v>
      </c>
      <c r="M22" s="28">
        <v>515</v>
      </c>
      <c r="N22" s="28">
        <v>485</v>
      </c>
      <c r="O22" s="28">
        <v>459</v>
      </c>
      <c r="P22" s="28">
        <v>491</v>
      </c>
      <c r="Q22" s="28">
        <v>516</v>
      </c>
      <c r="R22" s="28">
        <v>586</v>
      </c>
      <c r="S22" s="28">
        <v>507</v>
      </c>
    </row>
    <row r="23" spans="1:19" ht="12" customHeight="1" x14ac:dyDescent="0.2">
      <c r="A23" s="26">
        <v>31</v>
      </c>
      <c r="B23" s="27">
        <v>412</v>
      </c>
      <c r="C23" s="27">
        <v>394</v>
      </c>
      <c r="D23" s="27">
        <v>370</v>
      </c>
      <c r="E23" s="27">
        <v>417</v>
      </c>
      <c r="F23" s="27">
        <v>433</v>
      </c>
      <c r="G23" s="28">
        <v>446</v>
      </c>
      <c r="H23" s="28">
        <v>462</v>
      </c>
      <c r="I23" s="28">
        <v>484</v>
      </c>
      <c r="J23" s="28">
        <v>553</v>
      </c>
      <c r="K23" s="28">
        <v>518</v>
      </c>
      <c r="L23" s="28">
        <v>488</v>
      </c>
      <c r="M23" s="28">
        <v>578</v>
      </c>
      <c r="N23" s="28">
        <v>522</v>
      </c>
      <c r="O23" s="28">
        <v>566</v>
      </c>
      <c r="P23" s="28">
        <v>554</v>
      </c>
      <c r="Q23" s="28">
        <v>552</v>
      </c>
      <c r="R23" s="28">
        <v>567</v>
      </c>
      <c r="S23" s="28">
        <v>582</v>
      </c>
    </row>
    <row r="24" spans="1:19" ht="12" customHeight="1" x14ac:dyDescent="0.2">
      <c r="A24" s="26">
        <v>32</v>
      </c>
      <c r="B24" s="27">
        <v>326</v>
      </c>
      <c r="C24" s="27">
        <v>333</v>
      </c>
      <c r="D24" s="27">
        <v>356</v>
      </c>
      <c r="E24" s="27">
        <v>391</v>
      </c>
      <c r="F24" s="27">
        <v>397</v>
      </c>
      <c r="G24" s="28">
        <v>456</v>
      </c>
      <c r="H24" s="28">
        <v>473</v>
      </c>
      <c r="I24" s="28">
        <v>440</v>
      </c>
      <c r="J24" s="28">
        <v>449</v>
      </c>
      <c r="K24" s="28">
        <v>451</v>
      </c>
      <c r="L24" s="28">
        <v>529</v>
      </c>
      <c r="M24" s="28">
        <v>564</v>
      </c>
      <c r="N24" s="28">
        <v>524</v>
      </c>
      <c r="O24" s="28">
        <v>573</v>
      </c>
      <c r="P24" s="28">
        <v>559</v>
      </c>
      <c r="Q24" s="28">
        <v>582</v>
      </c>
      <c r="R24" s="28">
        <v>620</v>
      </c>
      <c r="S24" s="28">
        <v>622</v>
      </c>
    </row>
    <row r="25" spans="1:19" ht="12" customHeight="1" x14ac:dyDescent="0.2">
      <c r="A25" s="26">
        <v>33</v>
      </c>
      <c r="B25" s="27">
        <v>289</v>
      </c>
      <c r="C25" s="27">
        <v>302</v>
      </c>
      <c r="D25" s="27">
        <v>281</v>
      </c>
      <c r="E25" s="27">
        <v>284</v>
      </c>
      <c r="F25" s="27">
        <v>346</v>
      </c>
      <c r="G25" s="28">
        <v>378</v>
      </c>
      <c r="H25" s="28">
        <v>402</v>
      </c>
      <c r="I25" s="28">
        <v>443</v>
      </c>
      <c r="J25" s="28">
        <v>448</v>
      </c>
      <c r="K25" s="28">
        <v>455</v>
      </c>
      <c r="L25" s="28">
        <v>443</v>
      </c>
      <c r="M25" s="28">
        <v>524</v>
      </c>
      <c r="N25" s="28">
        <v>517</v>
      </c>
      <c r="O25" s="28">
        <v>573</v>
      </c>
      <c r="P25" s="28">
        <v>578</v>
      </c>
      <c r="Q25" s="28">
        <v>549</v>
      </c>
      <c r="R25" s="28">
        <v>604</v>
      </c>
      <c r="S25" s="28">
        <v>578</v>
      </c>
    </row>
    <row r="26" spans="1:19" ht="12" customHeight="1" x14ac:dyDescent="0.2">
      <c r="A26" s="29">
        <v>34</v>
      </c>
      <c r="B26" s="30">
        <v>220</v>
      </c>
      <c r="C26" s="30">
        <v>237</v>
      </c>
      <c r="D26" s="30">
        <v>207</v>
      </c>
      <c r="E26" s="30">
        <v>253</v>
      </c>
      <c r="F26" s="30">
        <v>266</v>
      </c>
      <c r="G26" s="31">
        <v>288</v>
      </c>
      <c r="H26" s="31">
        <v>351</v>
      </c>
      <c r="I26" s="31">
        <v>386</v>
      </c>
      <c r="J26" s="31">
        <v>400</v>
      </c>
      <c r="K26" s="31">
        <v>427</v>
      </c>
      <c r="L26" s="31">
        <v>458</v>
      </c>
      <c r="M26" s="31">
        <v>478</v>
      </c>
      <c r="N26" s="31">
        <v>493</v>
      </c>
      <c r="O26" s="31">
        <v>499</v>
      </c>
      <c r="P26" s="31">
        <v>533</v>
      </c>
      <c r="Q26" s="31">
        <v>524</v>
      </c>
      <c r="R26" s="31">
        <v>546</v>
      </c>
      <c r="S26" s="31">
        <v>543</v>
      </c>
    </row>
    <row r="27" spans="1:19" ht="12" customHeight="1" x14ac:dyDescent="0.2">
      <c r="A27" s="26">
        <v>35</v>
      </c>
      <c r="B27" s="27">
        <v>135</v>
      </c>
      <c r="C27" s="27">
        <v>189</v>
      </c>
      <c r="D27" s="27">
        <v>193</v>
      </c>
      <c r="E27" s="27">
        <v>214</v>
      </c>
      <c r="F27" s="27">
        <v>203</v>
      </c>
      <c r="G27" s="28">
        <v>233</v>
      </c>
      <c r="H27" s="28">
        <v>269</v>
      </c>
      <c r="I27" s="28">
        <v>305</v>
      </c>
      <c r="J27" s="28">
        <v>313</v>
      </c>
      <c r="K27" s="28">
        <v>359</v>
      </c>
      <c r="L27" s="28">
        <v>356</v>
      </c>
      <c r="M27" s="28">
        <v>399</v>
      </c>
      <c r="N27" s="28">
        <v>409</v>
      </c>
      <c r="O27" s="28">
        <v>450</v>
      </c>
      <c r="P27" s="28">
        <v>455</v>
      </c>
      <c r="Q27" s="28">
        <v>452</v>
      </c>
      <c r="R27" s="28">
        <v>461</v>
      </c>
      <c r="S27" s="28">
        <v>505</v>
      </c>
    </row>
    <row r="28" spans="1:19" ht="12" customHeight="1" x14ac:dyDescent="0.2">
      <c r="A28" s="26">
        <v>36</v>
      </c>
      <c r="B28" s="27">
        <v>123</v>
      </c>
      <c r="C28" s="27">
        <v>129</v>
      </c>
      <c r="D28" s="27">
        <v>133</v>
      </c>
      <c r="E28" s="27">
        <v>143</v>
      </c>
      <c r="F28" s="27">
        <v>162</v>
      </c>
      <c r="G28" s="28">
        <v>172</v>
      </c>
      <c r="H28" s="28">
        <v>182</v>
      </c>
      <c r="I28" s="28">
        <v>227</v>
      </c>
      <c r="J28" s="28">
        <v>234</v>
      </c>
      <c r="K28" s="28">
        <v>256</v>
      </c>
      <c r="L28" s="28">
        <v>275</v>
      </c>
      <c r="M28" s="28">
        <v>295</v>
      </c>
      <c r="N28" s="28">
        <v>338</v>
      </c>
      <c r="O28" s="28">
        <v>349</v>
      </c>
      <c r="P28" s="28">
        <v>392</v>
      </c>
      <c r="Q28" s="28">
        <v>353</v>
      </c>
      <c r="R28" s="28">
        <v>392</v>
      </c>
      <c r="S28" s="28">
        <v>434</v>
      </c>
    </row>
    <row r="29" spans="1:19" ht="12" customHeight="1" x14ac:dyDescent="0.2">
      <c r="A29" s="26">
        <v>37</v>
      </c>
      <c r="B29" s="27">
        <v>99</v>
      </c>
      <c r="C29" s="27">
        <v>94</v>
      </c>
      <c r="D29" s="27">
        <v>75</v>
      </c>
      <c r="E29" s="27">
        <v>118</v>
      </c>
      <c r="F29" s="27">
        <v>97</v>
      </c>
      <c r="G29" s="28">
        <v>128</v>
      </c>
      <c r="H29" s="28">
        <v>129</v>
      </c>
      <c r="I29" s="28">
        <v>162</v>
      </c>
      <c r="J29" s="28">
        <v>173</v>
      </c>
      <c r="K29" s="28">
        <v>193</v>
      </c>
      <c r="L29" s="28">
        <v>205</v>
      </c>
      <c r="M29" s="28">
        <v>234</v>
      </c>
      <c r="N29" s="28">
        <v>267</v>
      </c>
      <c r="O29" s="28">
        <v>277</v>
      </c>
      <c r="P29" s="28">
        <v>309</v>
      </c>
      <c r="Q29" s="28">
        <v>288</v>
      </c>
      <c r="R29" s="28">
        <v>271</v>
      </c>
      <c r="S29" s="28">
        <v>298</v>
      </c>
    </row>
    <row r="30" spans="1:19" ht="12" customHeight="1" x14ac:dyDescent="0.2">
      <c r="A30" s="26">
        <v>38</v>
      </c>
      <c r="B30" s="27">
        <v>65</v>
      </c>
      <c r="C30" s="27">
        <v>62</v>
      </c>
      <c r="D30" s="27">
        <v>66</v>
      </c>
      <c r="E30" s="27">
        <v>54</v>
      </c>
      <c r="F30" s="27">
        <v>94</v>
      </c>
      <c r="G30" s="28">
        <v>76</v>
      </c>
      <c r="H30" s="28">
        <v>98</v>
      </c>
      <c r="I30" s="28">
        <v>93</v>
      </c>
      <c r="J30" s="28">
        <v>134</v>
      </c>
      <c r="K30" s="28">
        <v>159</v>
      </c>
      <c r="L30" s="28">
        <v>120</v>
      </c>
      <c r="M30" s="28">
        <v>153</v>
      </c>
      <c r="N30" s="28">
        <v>188</v>
      </c>
      <c r="O30" s="28">
        <v>217</v>
      </c>
      <c r="P30" s="28">
        <v>192</v>
      </c>
      <c r="Q30" s="28">
        <v>200</v>
      </c>
      <c r="R30" s="28">
        <v>214</v>
      </c>
      <c r="S30" s="28">
        <v>227</v>
      </c>
    </row>
    <row r="31" spans="1:19" ht="12" customHeight="1" x14ac:dyDescent="0.2">
      <c r="A31" s="29">
        <v>39</v>
      </c>
      <c r="B31" s="30">
        <v>51</v>
      </c>
      <c r="C31" s="30">
        <v>42</v>
      </c>
      <c r="D31" s="30">
        <v>52</v>
      </c>
      <c r="E31" s="30">
        <v>61</v>
      </c>
      <c r="F31" s="30">
        <v>47</v>
      </c>
      <c r="G31" s="31">
        <v>55</v>
      </c>
      <c r="H31" s="31">
        <v>59</v>
      </c>
      <c r="I31" s="31">
        <v>76</v>
      </c>
      <c r="J31" s="31">
        <v>59</v>
      </c>
      <c r="K31" s="31">
        <v>91</v>
      </c>
      <c r="L31" s="31">
        <v>83</v>
      </c>
      <c r="M31" s="31">
        <v>124</v>
      </c>
      <c r="N31" s="31">
        <v>128</v>
      </c>
      <c r="O31" s="31">
        <v>144</v>
      </c>
      <c r="P31" s="31">
        <v>163</v>
      </c>
      <c r="Q31" s="31">
        <v>149</v>
      </c>
      <c r="R31" s="31">
        <v>179</v>
      </c>
      <c r="S31" s="31">
        <v>165</v>
      </c>
    </row>
    <row r="32" spans="1:19" ht="12" customHeight="1" x14ac:dyDescent="0.2">
      <c r="A32" s="26">
        <v>40</v>
      </c>
      <c r="B32" s="27">
        <v>26</v>
      </c>
      <c r="C32" s="27">
        <v>49</v>
      </c>
      <c r="D32" s="27">
        <v>42</v>
      </c>
      <c r="E32" s="27">
        <v>28</v>
      </c>
      <c r="F32" s="27">
        <v>39</v>
      </c>
      <c r="G32" s="28">
        <v>31</v>
      </c>
      <c r="H32" s="28">
        <v>45</v>
      </c>
      <c r="I32" s="28">
        <v>48</v>
      </c>
      <c r="J32" s="28">
        <v>44</v>
      </c>
      <c r="K32" s="28">
        <v>58</v>
      </c>
      <c r="L32" s="28">
        <v>74</v>
      </c>
      <c r="M32" s="28">
        <v>61</v>
      </c>
      <c r="N32" s="28">
        <v>86</v>
      </c>
      <c r="O32" s="28">
        <v>88</v>
      </c>
      <c r="P32" s="28">
        <v>113</v>
      </c>
      <c r="Q32" s="28">
        <v>86</v>
      </c>
      <c r="R32" s="28">
        <v>94</v>
      </c>
      <c r="S32" s="28">
        <v>116</v>
      </c>
    </row>
    <row r="33" spans="1:19" ht="12" customHeight="1" x14ac:dyDescent="0.2">
      <c r="A33" s="26">
        <v>41</v>
      </c>
      <c r="B33" s="27">
        <v>30</v>
      </c>
      <c r="C33" s="27">
        <v>24</v>
      </c>
      <c r="D33" s="27">
        <v>22</v>
      </c>
      <c r="E33" s="27">
        <v>24</v>
      </c>
      <c r="F33" s="27">
        <v>28</v>
      </c>
      <c r="G33" s="28">
        <v>23</v>
      </c>
      <c r="H33" s="28">
        <v>30</v>
      </c>
      <c r="I33" s="28">
        <v>21</v>
      </c>
      <c r="J33" s="28">
        <v>20</v>
      </c>
      <c r="K33" s="28">
        <v>38</v>
      </c>
      <c r="L33" s="28">
        <v>35</v>
      </c>
      <c r="M33" s="28">
        <v>38</v>
      </c>
      <c r="N33" s="28">
        <v>51</v>
      </c>
      <c r="O33" s="28">
        <v>51</v>
      </c>
      <c r="P33" s="28">
        <v>55</v>
      </c>
      <c r="Q33" s="28">
        <v>67</v>
      </c>
      <c r="R33" s="28">
        <v>58</v>
      </c>
      <c r="S33" s="28">
        <v>52</v>
      </c>
    </row>
    <row r="34" spans="1:19" ht="12" customHeight="1" x14ac:dyDescent="0.2">
      <c r="A34" s="26">
        <v>42</v>
      </c>
      <c r="B34" s="27">
        <v>12</v>
      </c>
      <c r="C34" s="27">
        <v>10</v>
      </c>
      <c r="D34" s="27">
        <v>10</v>
      </c>
      <c r="E34" s="27">
        <v>18</v>
      </c>
      <c r="F34" s="27">
        <v>18</v>
      </c>
      <c r="G34" s="28">
        <v>14</v>
      </c>
      <c r="H34" s="28">
        <v>9</v>
      </c>
      <c r="I34" s="28">
        <v>17</v>
      </c>
      <c r="J34" s="28">
        <v>19</v>
      </c>
      <c r="K34" s="28">
        <v>16</v>
      </c>
      <c r="L34" s="28">
        <v>19</v>
      </c>
      <c r="M34" s="28">
        <v>24</v>
      </c>
      <c r="N34" s="28">
        <v>28</v>
      </c>
      <c r="O34" s="28">
        <v>32</v>
      </c>
      <c r="P34" s="28">
        <v>27</v>
      </c>
      <c r="Q34" s="28">
        <v>43</v>
      </c>
      <c r="R34" s="28">
        <v>41</v>
      </c>
      <c r="S34" s="28">
        <v>43</v>
      </c>
    </row>
    <row r="35" spans="1:19" ht="12" customHeight="1" x14ac:dyDescent="0.2">
      <c r="A35" s="26">
        <v>43</v>
      </c>
      <c r="B35" s="27">
        <v>15</v>
      </c>
      <c r="C35" s="27">
        <v>11</v>
      </c>
      <c r="D35" s="27">
        <v>9</v>
      </c>
      <c r="E35" s="27">
        <v>8</v>
      </c>
      <c r="F35" s="27">
        <v>9</v>
      </c>
      <c r="G35" s="28">
        <v>5</v>
      </c>
      <c r="H35" s="28">
        <v>2</v>
      </c>
      <c r="I35" s="28">
        <v>6</v>
      </c>
      <c r="J35" s="28">
        <v>9</v>
      </c>
      <c r="K35" s="28">
        <v>12</v>
      </c>
      <c r="L35" s="28">
        <v>14</v>
      </c>
      <c r="M35" s="28">
        <v>15</v>
      </c>
      <c r="N35" s="28">
        <v>15</v>
      </c>
      <c r="O35" s="28">
        <v>17</v>
      </c>
      <c r="P35" s="28">
        <v>18</v>
      </c>
      <c r="Q35" s="28">
        <v>17</v>
      </c>
      <c r="R35" s="28">
        <v>27</v>
      </c>
      <c r="S35" s="28">
        <v>17</v>
      </c>
    </row>
    <row r="36" spans="1:19" ht="12" customHeight="1" x14ac:dyDescent="0.2">
      <c r="A36" s="29">
        <v>44</v>
      </c>
      <c r="B36" s="30">
        <v>8</v>
      </c>
      <c r="C36" s="30">
        <v>3</v>
      </c>
      <c r="D36" s="30">
        <v>6</v>
      </c>
      <c r="E36" s="30">
        <v>4</v>
      </c>
      <c r="F36" s="30">
        <v>3</v>
      </c>
      <c r="G36" s="31">
        <v>2</v>
      </c>
      <c r="H36" s="31">
        <v>6</v>
      </c>
      <c r="I36" s="31">
        <v>5</v>
      </c>
      <c r="J36" s="31">
        <v>5</v>
      </c>
      <c r="K36" s="31">
        <v>1</v>
      </c>
      <c r="L36" s="31">
        <v>4</v>
      </c>
      <c r="M36" s="31">
        <v>6</v>
      </c>
      <c r="N36" s="31">
        <v>10</v>
      </c>
      <c r="O36" s="31">
        <v>7</v>
      </c>
      <c r="P36" s="31">
        <v>7</v>
      </c>
      <c r="Q36" s="31">
        <v>9</v>
      </c>
      <c r="R36" s="31">
        <v>14</v>
      </c>
      <c r="S36" s="31">
        <v>13</v>
      </c>
    </row>
    <row r="37" spans="1:19" ht="12" customHeight="1" x14ac:dyDescent="0.2">
      <c r="A37" s="26">
        <v>45</v>
      </c>
      <c r="B37" s="27">
        <v>7</v>
      </c>
      <c r="C37" s="27">
        <v>3</v>
      </c>
      <c r="D37" s="27">
        <v>2</v>
      </c>
      <c r="E37" s="27">
        <v>1</v>
      </c>
      <c r="F37" s="27">
        <v>1</v>
      </c>
      <c r="G37" s="28">
        <v>3</v>
      </c>
      <c r="H37" s="28">
        <v>3</v>
      </c>
      <c r="I37" s="28">
        <v>0</v>
      </c>
      <c r="J37" s="28">
        <v>3</v>
      </c>
      <c r="K37" s="28">
        <v>0</v>
      </c>
      <c r="L37" s="28">
        <v>3</v>
      </c>
      <c r="M37" s="28">
        <v>4</v>
      </c>
      <c r="N37" s="28">
        <v>4</v>
      </c>
      <c r="O37" s="28">
        <v>7</v>
      </c>
      <c r="P37" s="28">
        <v>5</v>
      </c>
      <c r="Q37" s="28">
        <v>0</v>
      </c>
      <c r="R37" s="28">
        <v>5</v>
      </c>
      <c r="S37" s="28">
        <v>9</v>
      </c>
    </row>
    <row r="38" spans="1:19" ht="12" customHeight="1" x14ac:dyDescent="0.2">
      <c r="A38" s="26">
        <v>46</v>
      </c>
      <c r="B38" s="27">
        <v>3</v>
      </c>
      <c r="C38" s="27">
        <v>3</v>
      </c>
      <c r="D38" s="27">
        <v>0</v>
      </c>
      <c r="E38" s="27">
        <v>1</v>
      </c>
      <c r="F38" s="27">
        <v>1</v>
      </c>
      <c r="G38" s="28">
        <v>0</v>
      </c>
      <c r="H38" s="28">
        <v>0</v>
      </c>
      <c r="I38" s="28">
        <v>2</v>
      </c>
      <c r="J38" s="28">
        <v>0</v>
      </c>
      <c r="K38" s="28">
        <v>0</v>
      </c>
      <c r="L38" s="28">
        <v>2</v>
      </c>
      <c r="M38" s="28">
        <v>1</v>
      </c>
      <c r="N38" s="28">
        <v>0</v>
      </c>
      <c r="O38" s="28">
        <v>4</v>
      </c>
      <c r="P38" s="28">
        <v>1</v>
      </c>
      <c r="Q38" s="28">
        <v>0</v>
      </c>
      <c r="R38" s="28">
        <v>1</v>
      </c>
      <c r="S38" s="28">
        <v>5</v>
      </c>
    </row>
    <row r="39" spans="1:19" ht="12" customHeight="1" x14ac:dyDescent="0.2">
      <c r="A39" s="26">
        <v>47</v>
      </c>
      <c r="B39" s="27">
        <v>0</v>
      </c>
      <c r="C39" s="27">
        <v>2</v>
      </c>
      <c r="D39" s="27">
        <v>3</v>
      </c>
      <c r="E39" s="27">
        <v>0</v>
      </c>
      <c r="F39" s="27">
        <v>0</v>
      </c>
      <c r="G39" s="28">
        <v>0</v>
      </c>
      <c r="H39" s="28">
        <v>0</v>
      </c>
      <c r="I39" s="28">
        <v>1</v>
      </c>
      <c r="J39" s="28">
        <v>0</v>
      </c>
      <c r="K39" s="28">
        <v>0</v>
      </c>
      <c r="L39" s="28">
        <v>0</v>
      </c>
      <c r="M39" s="28">
        <v>1</v>
      </c>
      <c r="N39" s="28">
        <v>1</v>
      </c>
      <c r="O39" s="28">
        <v>0</v>
      </c>
      <c r="P39" s="28">
        <v>0</v>
      </c>
      <c r="Q39" s="28">
        <v>1</v>
      </c>
      <c r="R39" s="28">
        <v>1</v>
      </c>
      <c r="S39" s="28">
        <v>1</v>
      </c>
    </row>
    <row r="40" spans="1:19" ht="12" customHeight="1" x14ac:dyDescent="0.2">
      <c r="A40" s="26">
        <v>48</v>
      </c>
      <c r="B40" s="27">
        <v>1</v>
      </c>
      <c r="C40" s="27">
        <v>1</v>
      </c>
      <c r="D40" s="27">
        <v>0</v>
      </c>
      <c r="E40" s="27">
        <v>1</v>
      </c>
      <c r="F40" s="27">
        <v>0</v>
      </c>
      <c r="G40" s="28">
        <v>0</v>
      </c>
      <c r="H40" s="28">
        <v>0</v>
      </c>
      <c r="I40" s="28">
        <v>1</v>
      </c>
      <c r="J40" s="28">
        <v>0</v>
      </c>
      <c r="K40" s="28">
        <v>1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3</v>
      </c>
      <c r="S40" s="28">
        <v>0</v>
      </c>
    </row>
    <row r="41" spans="1:19" ht="12" customHeight="1" x14ac:dyDescent="0.2">
      <c r="A41" s="29">
        <v>49</v>
      </c>
      <c r="B41" s="30">
        <v>0</v>
      </c>
      <c r="C41" s="30">
        <v>1</v>
      </c>
      <c r="D41" s="30">
        <v>0</v>
      </c>
      <c r="E41" s="30">
        <v>0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1</v>
      </c>
      <c r="R41" s="31">
        <v>0</v>
      </c>
      <c r="S41" s="31">
        <v>0</v>
      </c>
    </row>
    <row r="42" spans="1:19" ht="12" customHeight="1" x14ac:dyDescent="0.2">
      <c r="A42" s="26" t="s">
        <v>53</v>
      </c>
      <c r="B42" s="27">
        <v>1</v>
      </c>
      <c r="C42" s="27">
        <v>0</v>
      </c>
      <c r="D42" s="27">
        <v>0</v>
      </c>
      <c r="E42" s="27">
        <v>0</v>
      </c>
      <c r="F42" s="27">
        <v>0</v>
      </c>
      <c r="G42" s="32">
        <v>0</v>
      </c>
      <c r="H42" s="32">
        <v>0</v>
      </c>
      <c r="I42" s="32">
        <v>2</v>
      </c>
      <c r="J42" s="32">
        <v>0</v>
      </c>
      <c r="K42" s="28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</row>
    <row r="43" spans="1:19" ht="12" customHeight="1" x14ac:dyDescent="0.2">
      <c r="A43" s="29" t="s">
        <v>57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1:19" ht="12" customHeight="1" x14ac:dyDescent="0.2"/>
    <row r="45" spans="1:19" ht="12" customHeight="1" x14ac:dyDescent="0.2">
      <c r="A45" s="5"/>
    </row>
    <row r="46" spans="1:19" ht="12" customHeight="1" x14ac:dyDescent="0.2"/>
  </sheetData>
  <mergeCells count="2">
    <mergeCell ref="A3:A4"/>
    <mergeCell ref="B3:S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56"/>
  <sheetViews>
    <sheetView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T1" sqref="T1:AF1048576"/>
    </sheetView>
  </sheetViews>
  <sheetFormatPr baseColWidth="10" defaultRowHeight="12.75" customHeight="1" x14ac:dyDescent="0.25"/>
  <cols>
    <col min="1" max="1" width="13.7109375" style="34" customWidth="1"/>
    <col min="2" max="19" width="4.85546875" style="34" bestFit="1" customWidth="1"/>
    <col min="20" max="212" width="11.42578125" style="34"/>
    <col min="213" max="213" width="10.5703125" style="34" customWidth="1"/>
    <col min="214" max="239" width="4.85546875" style="34" bestFit="1" customWidth="1"/>
    <col min="240" max="468" width="11.42578125" style="34"/>
    <col min="469" max="469" width="10.5703125" style="34" customWidth="1"/>
    <col min="470" max="495" width="4.85546875" style="34" bestFit="1" customWidth="1"/>
    <col min="496" max="724" width="11.42578125" style="34"/>
    <col min="725" max="725" width="10.5703125" style="34" customWidth="1"/>
    <col min="726" max="751" width="4.85546875" style="34" bestFit="1" customWidth="1"/>
    <col min="752" max="980" width="11.42578125" style="34"/>
    <col min="981" max="981" width="10.5703125" style="34" customWidth="1"/>
    <col min="982" max="1007" width="4.85546875" style="34" bestFit="1" customWidth="1"/>
    <col min="1008" max="1236" width="11.42578125" style="34"/>
    <col min="1237" max="1237" width="10.5703125" style="34" customWidth="1"/>
    <col min="1238" max="1263" width="4.85546875" style="34" bestFit="1" customWidth="1"/>
    <col min="1264" max="1492" width="11.42578125" style="34"/>
    <col min="1493" max="1493" width="10.5703125" style="34" customWidth="1"/>
    <col min="1494" max="1519" width="4.85546875" style="34" bestFit="1" customWidth="1"/>
    <col min="1520" max="1748" width="11.42578125" style="34"/>
    <col min="1749" max="1749" width="10.5703125" style="34" customWidth="1"/>
    <col min="1750" max="1775" width="4.85546875" style="34" bestFit="1" customWidth="1"/>
    <col min="1776" max="2004" width="11.42578125" style="34"/>
    <col min="2005" max="2005" width="10.5703125" style="34" customWidth="1"/>
    <col min="2006" max="2031" width="4.85546875" style="34" bestFit="1" customWidth="1"/>
    <col min="2032" max="2260" width="11.42578125" style="34"/>
    <col min="2261" max="2261" width="10.5703125" style="34" customWidth="1"/>
    <col min="2262" max="2287" width="4.85546875" style="34" bestFit="1" customWidth="1"/>
    <col min="2288" max="2516" width="11.42578125" style="34"/>
    <col min="2517" max="2517" width="10.5703125" style="34" customWidth="1"/>
    <col min="2518" max="2543" width="4.85546875" style="34" bestFit="1" customWidth="1"/>
    <col min="2544" max="2772" width="11.42578125" style="34"/>
    <col min="2773" max="2773" width="10.5703125" style="34" customWidth="1"/>
    <col min="2774" max="2799" width="4.85546875" style="34" bestFit="1" customWidth="1"/>
    <col min="2800" max="3028" width="11.42578125" style="34"/>
    <col min="3029" max="3029" width="10.5703125" style="34" customWidth="1"/>
    <col min="3030" max="3055" width="4.85546875" style="34" bestFit="1" customWidth="1"/>
    <col min="3056" max="3284" width="11.42578125" style="34"/>
    <col min="3285" max="3285" width="10.5703125" style="34" customWidth="1"/>
    <col min="3286" max="3311" width="4.85546875" style="34" bestFit="1" customWidth="1"/>
    <col min="3312" max="3540" width="11.42578125" style="34"/>
    <col min="3541" max="3541" width="10.5703125" style="34" customWidth="1"/>
    <col min="3542" max="3567" width="4.85546875" style="34" bestFit="1" customWidth="1"/>
    <col min="3568" max="3796" width="11.42578125" style="34"/>
    <col min="3797" max="3797" width="10.5703125" style="34" customWidth="1"/>
    <col min="3798" max="3823" width="4.85546875" style="34" bestFit="1" customWidth="1"/>
    <col min="3824" max="4052" width="11.42578125" style="34"/>
    <col min="4053" max="4053" width="10.5703125" style="34" customWidth="1"/>
    <col min="4054" max="4079" width="4.85546875" style="34" bestFit="1" customWidth="1"/>
    <col min="4080" max="4308" width="11.42578125" style="34"/>
    <col min="4309" max="4309" width="10.5703125" style="34" customWidth="1"/>
    <col min="4310" max="4335" width="4.85546875" style="34" bestFit="1" customWidth="1"/>
    <col min="4336" max="4564" width="11.42578125" style="34"/>
    <col min="4565" max="4565" width="10.5703125" style="34" customWidth="1"/>
    <col min="4566" max="4591" width="4.85546875" style="34" bestFit="1" customWidth="1"/>
    <col min="4592" max="4820" width="11.42578125" style="34"/>
    <col min="4821" max="4821" width="10.5703125" style="34" customWidth="1"/>
    <col min="4822" max="4847" width="4.85546875" style="34" bestFit="1" customWidth="1"/>
    <col min="4848" max="5076" width="11.42578125" style="34"/>
    <col min="5077" max="5077" width="10.5703125" style="34" customWidth="1"/>
    <col min="5078" max="5103" width="4.85546875" style="34" bestFit="1" customWidth="1"/>
    <col min="5104" max="5332" width="11.42578125" style="34"/>
    <col min="5333" max="5333" width="10.5703125" style="34" customWidth="1"/>
    <col min="5334" max="5359" width="4.85546875" style="34" bestFit="1" customWidth="1"/>
    <col min="5360" max="5588" width="11.42578125" style="34"/>
    <col min="5589" max="5589" width="10.5703125" style="34" customWidth="1"/>
    <col min="5590" max="5615" width="4.85546875" style="34" bestFit="1" customWidth="1"/>
    <col min="5616" max="5844" width="11.42578125" style="34"/>
    <col min="5845" max="5845" width="10.5703125" style="34" customWidth="1"/>
    <col min="5846" max="5871" width="4.85546875" style="34" bestFit="1" customWidth="1"/>
    <col min="5872" max="6100" width="11.42578125" style="34"/>
    <col min="6101" max="6101" width="10.5703125" style="34" customWidth="1"/>
    <col min="6102" max="6127" width="4.85546875" style="34" bestFit="1" customWidth="1"/>
    <col min="6128" max="6356" width="11.42578125" style="34"/>
    <col min="6357" max="6357" width="10.5703125" style="34" customWidth="1"/>
    <col min="6358" max="6383" width="4.85546875" style="34" bestFit="1" customWidth="1"/>
    <col min="6384" max="6612" width="11.42578125" style="34"/>
    <col min="6613" max="6613" width="10.5703125" style="34" customWidth="1"/>
    <col min="6614" max="6639" width="4.85546875" style="34" bestFit="1" customWidth="1"/>
    <col min="6640" max="6868" width="11.42578125" style="34"/>
    <col min="6869" max="6869" width="10.5703125" style="34" customWidth="1"/>
    <col min="6870" max="6895" width="4.85546875" style="34" bestFit="1" customWidth="1"/>
    <col min="6896" max="7124" width="11.42578125" style="34"/>
    <col min="7125" max="7125" width="10.5703125" style="34" customWidth="1"/>
    <col min="7126" max="7151" width="4.85546875" style="34" bestFit="1" customWidth="1"/>
    <col min="7152" max="7380" width="11.42578125" style="34"/>
    <col min="7381" max="7381" width="10.5703125" style="34" customWidth="1"/>
    <col min="7382" max="7407" width="4.85546875" style="34" bestFit="1" customWidth="1"/>
    <col min="7408" max="7636" width="11.42578125" style="34"/>
    <col min="7637" max="7637" width="10.5703125" style="34" customWidth="1"/>
    <col min="7638" max="7663" width="4.85546875" style="34" bestFit="1" customWidth="1"/>
    <col min="7664" max="7892" width="11.42578125" style="34"/>
    <col min="7893" max="7893" width="10.5703125" style="34" customWidth="1"/>
    <col min="7894" max="7919" width="4.85546875" style="34" bestFit="1" customWidth="1"/>
    <col min="7920" max="8148" width="11.42578125" style="34"/>
    <col min="8149" max="8149" width="10.5703125" style="34" customWidth="1"/>
    <col min="8150" max="8175" width="4.85546875" style="34" bestFit="1" customWidth="1"/>
    <col min="8176" max="8404" width="11.42578125" style="34"/>
    <col min="8405" max="8405" width="10.5703125" style="34" customWidth="1"/>
    <col min="8406" max="8431" width="4.85546875" style="34" bestFit="1" customWidth="1"/>
    <col min="8432" max="8660" width="11.42578125" style="34"/>
    <col min="8661" max="8661" width="10.5703125" style="34" customWidth="1"/>
    <col min="8662" max="8687" width="4.85546875" style="34" bestFit="1" customWidth="1"/>
    <col min="8688" max="8916" width="11.42578125" style="34"/>
    <col min="8917" max="8917" width="10.5703125" style="34" customWidth="1"/>
    <col min="8918" max="8943" width="4.85546875" style="34" bestFit="1" customWidth="1"/>
    <col min="8944" max="9172" width="11.42578125" style="34"/>
    <col min="9173" max="9173" width="10.5703125" style="34" customWidth="1"/>
    <col min="9174" max="9199" width="4.85546875" style="34" bestFit="1" customWidth="1"/>
    <col min="9200" max="9428" width="11.42578125" style="34"/>
    <col min="9429" max="9429" width="10.5703125" style="34" customWidth="1"/>
    <col min="9430" max="9455" width="4.85546875" style="34" bestFit="1" customWidth="1"/>
    <col min="9456" max="9684" width="11.42578125" style="34"/>
    <col min="9685" max="9685" width="10.5703125" style="34" customWidth="1"/>
    <col min="9686" max="9711" width="4.85546875" style="34" bestFit="1" customWidth="1"/>
    <col min="9712" max="9940" width="11.42578125" style="34"/>
    <col min="9941" max="9941" width="10.5703125" style="34" customWidth="1"/>
    <col min="9942" max="9967" width="4.85546875" style="34" bestFit="1" customWidth="1"/>
    <col min="9968" max="10196" width="11.42578125" style="34"/>
    <col min="10197" max="10197" width="10.5703125" style="34" customWidth="1"/>
    <col min="10198" max="10223" width="4.85546875" style="34" bestFit="1" customWidth="1"/>
    <col min="10224" max="10452" width="11.42578125" style="34"/>
    <col min="10453" max="10453" width="10.5703125" style="34" customWidth="1"/>
    <col min="10454" max="10479" width="4.85546875" style="34" bestFit="1" customWidth="1"/>
    <col min="10480" max="10708" width="11.42578125" style="34"/>
    <col min="10709" max="10709" width="10.5703125" style="34" customWidth="1"/>
    <col min="10710" max="10735" width="4.85546875" style="34" bestFit="1" customWidth="1"/>
    <col min="10736" max="10964" width="11.42578125" style="34"/>
    <col min="10965" max="10965" width="10.5703125" style="34" customWidth="1"/>
    <col min="10966" max="10991" width="4.85546875" style="34" bestFit="1" customWidth="1"/>
    <col min="10992" max="11220" width="11.42578125" style="34"/>
    <col min="11221" max="11221" width="10.5703125" style="34" customWidth="1"/>
    <col min="11222" max="11247" width="4.85546875" style="34" bestFit="1" customWidth="1"/>
    <col min="11248" max="11476" width="11.42578125" style="34"/>
    <col min="11477" max="11477" width="10.5703125" style="34" customWidth="1"/>
    <col min="11478" max="11503" width="4.85546875" style="34" bestFit="1" customWidth="1"/>
    <col min="11504" max="11732" width="11.42578125" style="34"/>
    <col min="11733" max="11733" width="10.5703125" style="34" customWidth="1"/>
    <col min="11734" max="11759" width="4.85546875" style="34" bestFit="1" customWidth="1"/>
    <col min="11760" max="11988" width="11.42578125" style="34"/>
    <col min="11989" max="11989" width="10.5703125" style="34" customWidth="1"/>
    <col min="11990" max="12015" width="4.85546875" style="34" bestFit="1" customWidth="1"/>
    <col min="12016" max="12244" width="11.42578125" style="34"/>
    <col min="12245" max="12245" width="10.5703125" style="34" customWidth="1"/>
    <col min="12246" max="12271" width="4.85546875" style="34" bestFit="1" customWidth="1"/>
    <col min="12272" max="12500" width="11.42578125" style="34"/>
    <col min="12501" max="12501" width="10.5703125" style="34" customWidth="1"/>
    <col min="12502" max="12527" width="4.85546875" style="34" bestFit="1" customWidth="1"/>
    <col min="12528" max="12756" width="11.42578125" style="34"/>
    <col min="12757" max="12757" width="10.5703125" style="34" customWidth="1"/>
    <col min="12758" max="12783" width="4.85546875" style="34" bestFit="1" customWidth="1"/>
    <col min="12784" max="13012" width="11.42578125" style="34"/>
    <col min="13013" max="13013" width="10.5703125" style="34" customWidth="1"/>
    <col min="13014" max="13039" width="4.85546875" style="34" bestFit="1" customWidth="1"/>
    <col min="13040" max="13268" width="11.42578125" style="34"/>
    <col min="13269" max="13269" width="10.5703125" style="34" customWidth="1"/>
    <col min="13270" max="13295" width="4.85546875" style="34" bestFit="1" customWidth="1"/>
    <col min="13296" max="13524" width="11.42578125" style="34"/>
    <col min="13525" max="13525" width="10.5703125" style="34" customWidth="1"/>
    <col min="13526" max="13551" width="4.85546875" style="34" bestFit="1" customWidth="1"/>
    <col min="13552" max="13780" width="11.42578125" style="34"/>
    <col min="13781" max="13781" width="10.5703125" style="34" customWidth="1"/>
    <col min="13782" max="13807" width="4.85546875" style="34" bestFit="1" customWidth="1"/>
    <col min="13808" max="14036" width="11.42578125" style="34"/>
    <col min="14037" max="14037" width="10.5703125" style="34" customWidth="1"/>
    <col min="14038" max="14063" width="4.85546875" style="34" bestFit="1" customWidth="1"/>
    <col min="14064" max="14292" width="11.42578125" style="34"/>
    <col min="14293" max="14293" width="10.5703125" style="34" customWidth="1"/>
    <col min="14294" max="14319" width="4.85546875" style="34" bestFit="1" customWidth="1"/>
    <col min="14320" max="14548" width="11.42578125" style="34"/>
    <col min="14549" max="14549" width="10.5703125" style="34" customWidth="1"/>
    <col min="14550" max="14575" width="4.85546875" style="34" bestFit="1" customWidth="1"/>
    <col min="14576" max="14804" width="11.42578125" style="34"/>
    <col min="14805" max="14805" width="10.5703125" style="34" customWidth="1"/>
    <col min="14806" max="14831" width="4.85546875" style="34" bestFit="1" customWidth="1"/>
    <col min="14832" max="15060" width="11.42578125" style="34"/>
    <col min="15061" max="15061" width="10.5703125" style="34" customWidth="1"/>
    <col min="15062" max="15087" width="4.85546875" style="34" bestFit="1" customWidth="1"/>
    <col min="15088" max="15316" width="11.42578125" style="34"/>
    <col min="15317" max="15317" width="10.5703125" style="34" customWidth="1"/>
    <col min="15318" max="15343" width="4.85546875" style="34" bestFit="1" customWidth="1"/>
    <col min="15344" max="15572" width="11.42578125" style="34"/>
    <col min="15573" max="15573" width="10.5703125" style="34" customWidth="1"/>
    <col min="15574" max="15599" width="4.85546875" style="34" bestFit="1" customWidth="1"/>
    <col min="15600" max="15828" width="11.42578125" style="34"/>
    <col min="15829" max="15829" width="10.5703125" style="34" customWidth="1"/>
    <col min="15830" max="15855" width="4.85546875" style="34" bestFit="1" customWidth="1"/>
    <col min="15856" max="16084" width="11.42578125" style="34"/>
    <col min="16085" max="16085" width="10.5703125" style="34" customWidth="1"/>
    <col min="16086" max="16111" width="4.85546875" style="34" bestFit="1" customWidth="1"/>
    <col min="16112" max="16340" width="11.42578125" style="34"/>
    <col min="16341" max="16345" width="11.42578125" style="34" customWidth="1"/>
    <col min="16346" max="16384" width="11.42578125" style="34"/>
  </cols>
  <sheetData>
    <row r="1" spans="1:19" ht="70.150000000000006" customHeight="1" x14ac:dyDescent="0.25"/>
    <row r="2" spans="1:19" s="20" customFormat="1" ht="19.899999999999999" customHeight="1" thickBot="1" x14ac:dyDescent="0.3">
      <c r="A2" s="20" t="s">
        <v>54</v>
      </c>
    </row>
    <row r="3" spans="1:19" ht="12" customHeight="1" x14ac:dyDescent="0.25">
      <c r="A3" s="154" t="s">
        <v>55</v>
      </c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2" customHeight="1" x14ac:dyDescent="0.25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s="37" customFormat="1" ht="12" customHeight="1" x14ac:dyDescent="0.25">
      <c r="A5" s="35" t="s">
        <v>13</v>
      </c>
      <c r="B5" s="36">
        <f>SUM(B6:B53)</f>
        <v>4816</v>
      </c>
      <c r="C5" s="36">
        <f t="shared" ref="C5:R5" si="0">SUM(C6:C53)</f>
        <v>4789</v>
      </c>
      <c r="D5" s="36">
        <f t="shared" si="0"/>
        <v>4549</v>
      </c>
      <c r="E5" s="36">
        <f t="shared" si="0"/>
        <v>4688</v>
      </c>
      <c r="F5" s="36">
        <f t="shared" si="0"/>
        <v>4650</v>
      </c>
      <c r="G5" s="36">
        <f t="shared" si="0"/>
        <v>4627</v>
      </c>
      <c r="H5" s="36">
        <f t="shared" si="0"/>
        <v>4830</v>
      </c>
      <c r="I5" s="36">
        <f t="shared" si="0"/>
        <v>4967</v>
      </c>
      <c r="J5" s="36">
        <f t="shared" si="0"/>
        <v>4952</v>
      </c>
      <c r="K5" s="36">
        <f t="shared" si="0"/>
        <v>5122</v>
      </c>
      <c r="L5" s="36">
        <f t="shared" si="0"/>
        <v>5262</v>
      </c>
      <c r="M5" s="36">
        <f t="shared" si="0"/>
        <v>5710</v>
      </c>
      <c r="N5" s="36">
        <f t="shared" si="0"/>
        <v>5802</v>
      </c>
      <c r="O5" s="36">
        <f t="shared" si="0"/>
        <v>6180</v>
      </c>
      <c r="P5" s="36">
        <f t="shared" si="0"/>
        <v>6293</v>
      </c>
      <c r="Q5" s="36">
        <f t="shared" si="0"/>
        <v>6149</v>
      </c>
      <c r="R5" s="36">
        <f t="shared" si="0"/>
        <v>6551</v>
      </c>
      <c r="S5" s="36">
        <f>SUM(S6:S53)</f>
        <v>6595</v>
      </c>
    </row>
    <row r="6" spans="1:19" ht="12" customHeight="1" x14ac:dyDescent="0.25">
      <c r="A6" s="38" t="s">
        <v>52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1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</row>
    <row r="7" spans="1:19" ht="12" customHeight="1" x14ac:dyDescent="0.25">
      <c r="A7" s="39">
        <v>15</v>
      </c>
      <c r="B7" s="27">
        <v>0</v>
      </c>
      <c r="C7" s="27">
        <v>0</v>
      </c>
      <c r="D7" s="27">
        <v>0</v>
      </c>
      <c r="E7" s="27">
        <v>0</v>
      </c>
      <c r="F7" s="27">
        <v>2</v>
      </c>
      <c r="G7" s="28">
        <v>0</v>
      </c>
      <c r="H7" s="28">
        <v>0</v>
      </c>
      <c r="I7" s="28">
        <v>0</v>
      </c>
      <c r="J7" s="28">
        <v>0</v>
      </c>
      <c r="K7" s="28">
        <v>1</v>
      </c>
      <c r="L7" s="28">
        <v>1</v>
      </c>
      <c r="M7" s="28">
        <v>0</v>
      </c>
      <c r="N7" s="28">
        <v>1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</row>
    <row r="8" spans="1:19" ht="12" customHeight="1" x14ac:dyDescent="0.25">
      <c r="A8" s="39">
        <v>16</v>
      </c>
      <c r="B8" s="27">
        <v>0</v>
      </c>
      <c r="C8" s="27">
        <v>2</v>
      </c>
      <c r="D8" s="27">
        <v>0</v>
      </c>
      <c r="E8" s="27">
        <v>1</v>
      </c>
      <c r="F8" s="27">
        <v>1</v>
      </c>
      <c r="G8" s="28">
        <v>3</v>
      </c>
      <c r="H8" s="28">
        <v>0</v>
      </c>
      <c r="I8" s="28">
        <v>0</v>
      </c>
      <c r="J8" s="28">
        <v>0</v>
      </c>
      <c r="K8" s="28">
        <v>0</v>
      </c>
      <c r="L8" s="28">
        <v>2</v>
      </c>
      <c r="M8" s="28">
        <v>3</v>
      </c>
      <c r="N8" s="28">
        <v>1</v>
      </c>
      <c r="O8" s="28">
        <v>0</v>
      </c>
      <c r="P8" s="28">
        <v>2</v>
      </c>
      <c r="Q8" s="28">
        <v>2</v>
      </c>
      <c r="R8" s="28">
        <v>2</v>
      </c>
      <c r="S8" s="28">
        <v>1</v>
      </c>
    </row>
    <row r="9" spans="1:19" ht="12" customHeight="1" x14ac:dyDescent="0.25">
      <c r="A9" s="39">
        <v>17</v>
      </c>
      <c r="B9" s="27">
        <v>4</v>
      </c>
      <c r="C9" s="27">
        <v>2</v>
      </c>
      <c r="D9" s="27">
        <v>2</v>
      </c>
      <c r="E9" s="27">
        <v>1</v>
      </c>
      <c r="F9" s="27">
        <v>1</v>
      </c>
      <c r="G9" s="28">
        <v>1</v>
      </c>
      <c r="H9" s="28">
        <v>0</v>
      </c>
      <c r="I9" s="28">
        <v>3</v>
      </c>
      <c r="J9" s="28">
        <v>1</v>
      </c>
      <c r="K9" s="28">
        <v>4</v>
      </c>
      <c r="L9" s="28">
        <v>3</v>
      </c>
      <c r="M9" s="28">
        <v>6</v>
      </c>
      <c r="N9" s="28">
        <v>1</v>
      </c>
      <c r="O9" s="28">
        <v>2</v>
      </c>
      <c r="P9" s="28">
        <v>1</v>
      </c>
      <c r="Q9" s="28">
        <v>2</v>
      </c>
      <c r="R9" s="28">
        <v>5</v>
      </c>
      <c r="S9" s="28">
        <v>6</v>
      </c>
    </row>
    <row r="10" spans="1:19" ht="12" customHeight="1" x14ac:dyDescent="0.25">
      <c r="A10" s="39">
        <v>18</v>
      </c>
      <c r="B10" s="27">
        <v>3</v>
      </c>
      <c r="C10" s="27">
        <v>6</v>
      </c>
      <c r="D10" s="27">
        <v>7</v>
      </c>
      <c r="E10" s="27">
        <v>4</v>
      </c>
      <c r="F10" s="27">
        <v>8</v>
      </c>
      <c r="G10" s="28">
        <v>4</v>
      </c>
      <c r="H10" s="28">
        <v>5</v>
      </c>
      <c r="I10" s="28">
        <v>4</v>
      </c>
      <c r="J10" s="28">
        <v>6</v>
      </c>
      <c r="K10" s="28">
        <v>9</v>
      </c>
      <c r="L10" s="28">
        <v>9</v>
      </c>
      <c r="M10" s="28">
        <v>6</v>
      </c>
      <c r="N10" s="28">
        <v>9</v>
      </c>
      <c r="O10" s="28">
        <v>8</v>
      </c>
      <c r="P10" s="28">
        <v>10</v>
      </c>
      <c r="Q10" s="28">
        <v>6</v>
      </c>
      <c r="R10" s="28">
        <v>10</v>
      </c>
      <c r="S10" s="28">
        <v>13</v>
      </c>
    </row>
    <row r="11" spans="1:19" ht="12" customHeight="1" x14ac:dyDescent="0.25">
      <c r="A11" s="40">
        <v>19</v>
      </c>
      <c r="B11" s="30">
        <v>14</v>
      </c>
      <c r="C11" s="30">
        <v>21</v>
      </c>
      <c r="D11" s="30">
        <v>13</v>
      </c>
      <c r="E11" s="30">
        <v>9</v>
      </c>
      <c r="F11" s="30">
        <v>10</v>
      </c>
      <c r="G11" s="31">
        <v>15</v>
      </c>
      <c r="H11" s="31">
        <v>12</v>
      </c>
      <c r="I11" s="31">
        <v>7</v>
      </c>
      <c r="J11" s="31">
        <v>7</v>
      </c>
      <c r="K11" s="31">
        <v>12</v>
      </c>
      <c r="L11" s="31">
        <v>7</v>
      </c>
      <c r="M11" s="31">
        <v>11</v>
      </c>
      <c r="N11" s="31">
        <v>21</v>
      </c>
      <c r="O11" s="31">
        <v>19</v>
      </c>
      <c r="P11" s="31">
        <v>16</v>
      </c>
      <c r="Q11" s="31">
        <v>11</v>
      </c>
      <c r="R11" s="31">
        <v>10</v>
      </c>
      <c r="S11" s="31">
        <v>14</v>
      </c>
    </row>
    <row r="12" spans="1:19" ht="12" customHeight="1" x14ac:dyDescent="0.25">
      <c r="A12" s="39">
        <v>20</v>
      </c>
      <c r="B12" s="27">
        <v>23</v>
      </c>
      <c r="C12" s="27">
        <v>19</v>
      </c>
      <c r="D12" s="27">
        <v>13</v>
      </c>
      <c r="E12" s="27">
        <v>16</v>
      </c>
      <c r="F12" s="27">
        <v>15</v>
      </c>
      <c r="G12" s="28">
        <v>12</v>
      </c>
      <c r="H12" s="28">
        <v>19</v>
      </c>
      <c r="I12" s="28">
        <v>21</v>
      </c>
      <c r="J12" s="28">
        <v>13</v>
      </c>
      <c r="K12" s="28">
        <v>14</v>
      </c>
      <c r="L12" s="28">
        <v>16</v>
      </c>
      <c r="M12" s="28">
        <v>15</v>
      </c>
      <c r="N12" s="28">
        <v>26</v>
      </c>
      <c r="O12" s="28">
        <v>31</v>
      </c>
      <c r="P12" s="28">
        <v>22</v>
      </c>
      <c r="Q12" s="28">
        <v>21</v>
      </c>
      <c r="R12" s="28">
        <v>25</v>
      </c>
      <c r="S12" s="28">
        <v>26</v>
      </c>
    </row>
    <row r="13" spans="1:19" ht="12" customHeight="1" x14ac:dyDescent="0.25">
      <c r="A13" s="39">
        <v>21</v>
      </c>
      <c r="B13" s="27">
        <v>30</v>
      </c>
      <c r="C13" s="27">
        <v>33</v>
      </c>
      <c r="D13" s="27">
        <v>29</v>
      </c>
      <c r="E13" s="27">
        <v>30</v>
      </c>
      <c r="F13" s="27">
        <v>11</v>
      </c>
      <c r="G13" s="28">
        <v>13</v>
      </c>
      <c r="H13" s="28">
        <v>23</v>
      </c>
      <c r="I13" s="28">
        <v>17</v>
      </c>
      <c r="J13" s="28">
        <v>15</v>
      </c>
      <c r="K13" s="28">
        <v>20</v>
      </c>
      <c r="L13" s="28">
        <v>24</v>
      </c>
      <c r="M13" s="28">
        <v>31</v>
      </c>
      <c r="N13" s="28">
        <v>29</v>
      </c>
      <c r="O13" s="28">
        <v>26</v>
      </c>
      <c r="P13" s="28">
        <v>33</v>
      </c>
      <c r="Q13" s="28">
        <v>22</v>
      </c>
      <c r="R13" s="28">
        <v>30</v>
      </c>
      <c r="S13" s="28">
        <v>46</v>
      </c>
    </row>
    <row r="14" spans="1:19" ht="12" customHeight="1" x14ac:dyDescent="0.25">
      <c r="A14" s="39">
        <v>22</v>
      </c>
      <c r="B14" s="27">
        <v>53</v>
      </c>
      <c r="C14" s="27">
        <v>34</v>
      </c>
      <c r="D14" s="27">
        <v>40</v>
      </c>
      <c r="E14" s="27">
        <v>29</v>
      </c>
      <c r="F14" s="27">
        <v>29</v>
      </c>
      <c r="G14" s="28">
        <v>20</v>
      </c>
      <c r="H14" s="28">
        <v>34</v>
      </c>
      <c r="I14" s="28">
        <v>19</v>
      </c>
      <c r="J14" s="28">
        <v>22</v>
      </c>
      <c r="K14" s="28">
        <v>24</v>
      </c>
      <c r="L14" s="28">
        <v>29</v>
      </c>
      <c r="M14" s="28">
        <v>26</v>
      </c>
      <c r="N14" s="28">
        <v>34</v>
      </c>
      <c r="O14" s="28">
        <v>37</v>
      </c>
      <c r="P14" s="28">
        <v>41</v>
      </c>
      <c r="Q14" s="28">
        <v>33</v>
      </c>
      <c r="R14" s="28">
        <v>41</v>
      </c>
      <c r="S14" s="28">
        <v>27</v>
      </c>
    </row>
    <row r="15" spans="1:19" ht="12" customHeight="1" x14ac:dyDescent="0.25">
      <c r="A15" s="39">
        <v>23</v>
      </c>
      <c r="B15" s="27">
        <v>90</v>
      </c>
      <c r="C15" s="27">
        <v>41</v>
      </c>
      <c r="D15" s="27">
        <v>42</v>
      </c>
      <c r="E15" s="27">
        <v>49</v>
      </c>
      <c r="F15" s="27">
        <v>28</v>
      </c>
      <c r="G15" s="28">
        <v>41</v>
      </c>
      <c r="H15" s="28">
        <v>23</v>
      </c>
      <c r="I15" s="28">
        <v>18</v>
      </c>
      <c r="J15" s="28">
        <v>31</v>
      </c>
      <c r="K15" s="28">
        <v>26</v>
      </c>
      <c r="L15" s="28">
        <v>42</v>
      </c>
      <c r="M15" s="28">
        <v>48</v>
      </c>
      <c r="N15" s="28">
        <v>37</v>
      </c>
      <c r="O15" s="28">
        <v>55</v>
      </c>
      <c r="P15" s="28">
        <v>54</v>
      </c>
      <c r="Q15" s="28">
        <v>43</v>
      </c>
      <c r="R15" s="28">
        <v>56</v>
      </c>
      <c r="S15" s="28">
        <v>57</v>
      </c>
    </row>
    <row r="16" spans="1:19" ht="12" customHeight="1" x14ac:dyDescent="0.25">
      <c r="A16" s="40">
        <v>24</v>
      </c>
      <c r="B16" s="30">
        <v>69</v>
      </c>
      <c r="C16" s="30">
        <v>58</v>
      </c>
      <c r="D16" s="30">
        <v>72</v>
      </c>
      <c r="E16" s="30">
        <v>69</v>
      </c>
      <c r="F16" s="30">
        <v>45</v>
      </c>
      <c r="G16" s="31">
        <v>55</v>
      </c>
      <c r="H16" s="31">
        <v>38</v>
      </c>
      <c r="I16" s="31">
        <v>42</v>
      </c>
      <c r="J16" s="31">
        <v>35</v>
      </c>
      <c r="K16" s="31">
        <v>30</v>
      </c>
      <c r="L16" s="31">
        <v>49</v>
      </c>
      <c r="M16" s="31">
        <v>53</v>
      </c>
      <c r="N16" s="31">
        <v>59</v>
      </c>
      <c r="O16" s="31">
        <v>55</v>
      </c>
      <c r="P16" s="31">
        <v>71</v>
      </c>
      <c r="Q16" s="31">
        <v>51</v>
      </c>
      <c r="R16" s="31">
        <v>63</v>
      </c>
      <c r="S16" s="31">
        <v>72</v>
      </c>
    </row>
    <row r="17" spans="1:19" ht="12" customHeight="1" x14ac:dyDescent="0.25">
      <c r="A17" s="39">
        <v>25</v>
      </c>
      <c r="B17" s="27">
        <v>145</v>
      </c>
      <c r="C17" s="27">
        <v>107</v>
      </c>
      <c r="D17" s="27">
        <v>83</v>
      </c>
      <c r="E17" s="27">
        <v>85</v>
      </c>
      <c r="F17" s="27">
        <v>78</v>
      </c>
      <c r="G17" s="28">
        <v>60</v>
      </c>
      <c r="H17" s="28">
        <v>57</v>
      </c>
      <c r="I17" s="28">
        <v>58</v>
      </c>
      <c r="J17" s="28">
        <v>50</v>
      </c>
      <c r="K17" s="28">
        <v>60</v>
      </c>
      <c r="L17" s="28">
        <v>43</v>
      </c>
      <c r="M17" s="28">
        <v>59</v>
      </c>
      <c r="N17" s="28">
        <v>73</v>
      </c>
      <c r="O17" s="28">
        <v>79</v>
      </c>
      <c r="P17" s="28">
        <v>83</v>
      </c>
      <c r="Q17" s="28">
        <v>68</v>
      </c>
      <c r="R17" s="28">
        <v>66</v>
      </c>
      <c r="S17" s="28">
        <v>91</v>
      </c>
    </row>
    <row r="18" spans="1:19" ht="12" customHeight="1" x14ac:dyDescent="0.25">
      <c r="A18" s="39">
        <v>26</v>
      </c>
      <c r="B18" s="27">
        <v>163</v>
      </c>
      <c r="C18" s="27">
        <v>158</v>
      </c>
      <c r="D18" s="27">
        <v>137</v>
      </c>
      <c r="E18" s="27">
        <v>118</v>
      </c>
      <c r="F18" s="27">
        <v>110</v>
      </c>
      <c r="G18" s="28">
        <v>98</v>
      </c>
      <c r="H18" s="28">
        <v>89</v>
      </c>
      <c r="I18" s="28">
        <v>92</v>
      </c>
      <c r="J18" s="28">
        <v>65</v>
      </c>
      <c r="K18" s="28">
        <v>77</v>
      </c>
      <c r="L18" s="28">
        <v>81</v>
      </c>
      <c r="M18" s="28">
        <v>69</v>
      </c>
      <c r="N18" s="28">
        <v>99</v>
      </c>
      <c r="O18" s="28">
        <v>96</v>
      </c>
      <c r="P18" s="28">
        <v>121</v>
      </c>
      <c r="Q18" s="28">
        <v>94</v>
      </c>
      <c r="R18" s="28">
        <v>88</v>
      </c>
      <c r="S18" s="28">
        <v>117</v>
      </c>
    </row>
    <row r="19" spans="1:19" ht="12" customHeight="1" x14ac:dyDescent="0.25">
      <c r="A19" s="39">
        <v>27</v>
      </c>
      <c r="B19" s="27">
        <v>247</v>
      </c>
      <c r="C19" s="27">
        <v>206</v>
      </c>
      <c r="D19" s="27">
        <v>200</v>
      </c>
      <c r="E19" s="27">
        <v>180</v>
      </c>
      <c r="F19" s="27">
        <v>148</v>
      </c>
      <c r="G19" s="28">
        <v>135</v>
      </c>
      <c r="H19" s="28">
        <v>152</v>
      </c>
      <c r="I19" s="28">
        <v>145</v>
      </c>
      <c r="J19" s="28">
        <v>139</v>
      </c>
      <c r="K19" s="28">
        <v>120</v>
      </c>
      <c r="L19" s="28">
        <v>117</v>
      </c>
      <c r="M19" s="28">
        <v>112</v>
      </c>
      <c r="N19" s="28">
        <v>119</v>
      </c>
      <c r="O19" s="28">
        <v>119</v>
      </c>
      <c r="P19" s="28">
        <v>132</v>
      </c>
      <c r="Q19" s="28">
        <v>164</v>
      </c>
      <c r="R19" s="28">
        <v>137</v>
      </c>
      <c r="S19" s="28">
        <v>132</v>
      </c>
    </row>
    <row r="20" spans="1:19" ht="12" customHeight="1" x14ac:dyDescent="0.25">
      <c r="A20" s="39">
        <v>28</v>
      </c>
      <c r="B20" s="27">
        <v>310</v>
      </c>
      <c r="C20" s="27">
        <v>302</v>
      </c>
      <c r="D20" s="27">
        <v>288</v>
      </c>
      <c r="E20" s="27">
        <v>248</v>
      </c>
      <c r="F20" s="27">
        <v>215</v>
      </c>
      <c r="G20" s="28">
        <v>207</v>
      </c>
      <c r="H20" s="28">
        <v>180</v>
      </c>
      <c r="I20" s="28">
        <v>182</v>
      </c>
      <c r="J20" s="28">
        <v>177</v>
      </c>
      <c r="K20" s="28">
        <v>172</v>
      </c>
      <c r="L20" s="28">
        <v>159</v>
      </c>
      <c r="M20" s="28">
        <v>151</v>
      </c>
      <c r="N20" s="28">
        <v>177</v>
      </c>
      <c r="O20" s="28">
        <v>178</v>
      </c>
      <c r="P20" s="28">
        <v>185</v>
      </c>
      <c r="Q20" s="28">
        <v>190</v>
      </c>
      <c r="R20" s="28">
        <v>206</v>
      </c>
      <c r="S20" s="28">
        <v>179</v>
      </c>
    </row>
    <row r="21" spans="1:19" ht="12" customHeight="1" x14ac:dyDescent="0.25">
      <c r="A21" s="40">
        <v>29</v>
      </c>
      <c r="B21" s="30">
        <v>357</v>
      </c>
      <c r="C21" s="30">
        <v>387</v>
      </c>
      <c r="D21" s="30">
        <v>304</v>
      </c>
      <c r="E21" s="30">
        <v>306</v>
      </c>
      <c r="F21" s="30">
        <v>337</v>
      </c>
      <c r="G21" s="31">
        <v>279</v>
      </c>
      <c r="H21" s="31">
        <v>254</v>
      </c>
      <c r="I21" s="31">
        <v>290</v>
      </c>
      <c r="J21" s="31">
        <v>250</v>
      </c>
      <c r="K21" s="31">
        <v>251</v>
      </c>
      <c r="L21" s="31">
        <v>251</v>
      </c>
      <c r="M21" s="31">
        <v>248</v>
      </c>
      <c r="N21" s="31">
        <v>237</v>
      </c>
      <c r="O21" s="31">
        <v>233</v>
      </c>
      <c r="P21" s="31">
        <v>262</v>
      </c>
      <c r="Q21" s="31">
        <v>233</v>
      </c>
      <c r="R21" s="31">
        <v>290</v>
      </c>
      <c r="S21" s="31">
        <v>256</v>
      </c>
    </row>
    <row r="22" spans="1:19" ht="12" customHeight="1" x14ac:dyDescent="0.25">
      <c r="A22" s="39">
        <v>30</v>
      </c>
      <c r="B22" s="27">
        <v>446</v>
      </c>
      <c r="C22" s="27">
        <v>427</v>
      </c>
      <c r="D22" s="27">
        <v>371</v>
      </c>
      <c r="E22" s="27">
        <v>430</v>
      </c>
      <c r="F22" s="27">
        <v>369</v>
      </c>
      <c r="G22" s="28">
        <v>379</v>
      </c>
      <c r="H22" s="28">
        <v>321</v>
      </c>
      <c r="I22" s="28">
        <v>330</v>
      </c>
      <c r="J22" s="28">
        <v>337</v>
      </c>
      <c r="K22" s="28">
        <v>331</v>
      </c>
      <c r="L22" s="28">
        <v>320</v>
      </c>
      <c r="M22" s="28">
        <v>389</v>
      </c>
      <c r="N22" s="28">
        <v>324</v>
      </c>
      <c r="O22" s="28">
        <v>318</v>
      </c>
      <c r="P22" s="28">
        <v>330</v>
      </c>
      <c r="Q22" s="28">
        <v>361</v>
      </c>
      <c r="R22" s="28">
        <v>387</v>
      </c>
      <c r="S22" s="28">
        <v>318</v>
      </c>
    </row>
    <row r="23" spans="1:19" ht="12" customHeight="1" x14ac:dyDescent="0.25">
      <c r="A23" s="39">
        <v>31</v>
      </c>
      <c r="B23" s="27">
        <v>409</v>
      </c>
      <c r="C23" s="27">
        <v>442</v>
      </c>
      <c r="D23" s="27">
        <v>405</v>
      </c>
      <c r="E23" s="27">
        <v>394</v>
      </c>
      <c r="F23" s="27">
        <v>432</v>
      </c>
      <c r="G23" s="28">
        <v>479</v>
      </c>
      <c r="H23" s="28">
        <v>442</v>
      </c>
      <c r="I23" s="28">
        <v>428</v>
      </c>
      <c r="J23" s="28">
        <v>406</v>
      </c>
      <c r="K23" s="28">
        <v>426</v>
      </c>
      <c r="L23" s="28">
        <v>389</v>
      </c>
      <c r="M23" s="28">
        <v>405</v>
      </c>
      <c r="N23" s="28">
        <v>398</v>
      </c>
      <c r="O23" s="28">
        <v>426</v>
      </c>
      <c r="P23" s="28">
        <v>402</v>
      </c>
      <c r="Q23" s="28">
        <v>432</v>
      </c>
      <c r="R23" s="28">
        <v>419</v>
      </c>
      <c r="S23" s="28">
        <v>383</v>
      </c>
    </row>
    <row r="24" spans="1:19" ht="12" customHeight="1" x14ac:dyDescent="0.25">
      <c r="A24" s="39">
        <v>32</v>
      </c>
      <c r="B24" s="27">
        <v>385</v>
      </c>
      <c r="C24" s="27">
        <v>423</v>
      </c>
      <c r="D24" s="27">
        <v>409</v>
      </c>
      <c r="E24" s="27">
        <v>374</v>
      </c>
      <c r="F24" s="27">
        <v>436</v>
      </c>
      <c r="G24" s="28">
        <v>407</v>
      </c>
      <c r="H24" s="28">
        <v>489</v>
      </c>
      <c r="I24" s="28">
        <v>472</v>
      </c>
      <c r="J24" s="28">
        <v>438</v>
      </c>
      <c r="K24" s="28">
        <v>410</v>
      </c>
      <c r="L24" s="28">
        <v>448</v>
      </c>
      <c r="M24" s="28">
        <v>467</v>
      </c>
      <c r="N24" s="28">
        <v>498</v>
      </c>
      <c r="O24" s="28">
        <v>488</v>
      </c>
      <c r="P24" s="28">
        <v>490</v>
      </c>
      <c r="Q24" s="28">
        <v>453</v>
      </c>
      <c r="R24" s="28">
        <v>470</v>
      </c>
      <c r="S24" s="28">
        <v>536</v>
      </c>
    </row>
    <row r="25" spans="1:19" ht="12" customHeight="1" x14ac:dyDescent="0.25">
      <c r="A25" s="39">
        <v>33</v>
      </c>
      <c r="B25" s="27">
        <v>367</v>
      </c>
      <c r="C25" s="27">
        <v>372</v>
      </c>
      <c r="D25" s="27">
        <v>386</v>
      </c>
      <c r="E25" s="27">
        <v>397</v>
      </c>
      <c r="F25" s="27">
        <v>426</v>
      </c>
      <c r="G25" s="28">
        <v>396</v>
      </c>
      <c r="H25" s="28">
        <v>461</v>
      </c>
      <c r="I25" s="28">
        <v>457</v>
      </c>
      <c r="J25" s="28">
        <v>460</v>
      </c>
      <c r="K25" s="28">
        <v>473</v>
      </c>
      <c r="L25" s="28">
        <v>468</v>
      </c>
      <c r="M25" s="28">
        <v>514</v>
      </c>
      <c r="N25" s="28">
        <v>491</v>
      </c>
      <c r="O25" s="28">
        <v>551</v>
      </c>
      <c r="P25" s="28">
        <v>554</v>
      </c>
      <c r="Q25" s="28">
        <v>503</v>
      </c>
      <c r="R25" s="28">
        <v>491</v>
      </c>
      <c r="S25" s="28">
        <v>496</v>
      </c>
    </row>
    <row r="26" spans="1:19" ht="12" customHeight="1" x14ac:dyDescent="0.25">
      <c r="A26" s="40">
        <v>34</v>
      </c>
      <c r="B26" s="30">
        <v>326</v>
      </c>
      <c r="C26" s="30">
        <v>319</v>
      </c>
      <c r="D26" s="30">
        <v>315</v>
      </c>
      <c r="E26" s="30">
        <v>352</v>
      </c>
      <c r="F26" s="30">
        <v>377</v>
      </c>
      <c r="G26" s="31">
        <v>417</v>
      </c>
      <c r="H26" s="31">
        <v>399</v>
      </c>
      <c r="I26" s="31">
        <v>447</v>
      </c>
      <c r="J26" s="31">
        <v>458</v>
      </c>
      <c r="K26" s="31">
        <v>461</v>
      </c>
      <c r="L26" s="31">
        <v>492</v>
      </c>
      <c r="M26" s="31">
        <v>528</v>
      </c>
      <c r="N26" s="31">
        <v>481</v>
      </c>
      <c r="O26" s="31">
        <v>515</v>
      </c>
      <c r="P26" s="31">
        <v>533</v>
      </c>
      <c r="Q26" s="31">
        <v>497</v>
      </c>
      <c r="R26" s="31">
        <v>534</v>
      </c>
      <c r="S26" s="31">
        <v>528</v>
      </c>
    </row>
    <row r="27" spans="1:19" ht="12" customHeight="1" x14ac:dyDescent="0.25">
      <c r="A27" s="39">
        <v>35</v>
      </c>
      <c r="B27" s="27">
        <v>303</v>
      </c>
      <c r="C27" s="27">
        <v>311</v>
      </c>
      <c r="D27" s="27">
        <v>292</v>
      </c>
      <c r="E27" s="27">
        <v>353</v>
      </c>
      <c r="F27" s="27">
        <v>358</v>
      </c>
      <c r="G27" s="28">
        <v>368</v>
      </c>
      <c r="H27" s="28">
        <v>388</v>
      </c>
      <c r="I27" s="28">
        <v>402</v>
      </c>
      <c r="J27" s="28">
        <v>403</v>
      </c>
      <c r="K27" s="28">
        <v>425</v>
      </c>
      <c r="L27" s="28">
        <v>462</v>
      </c>
      <c r="M27" s="28">
        <v>494</v>
      </c>
      <c r="N27" s="28">
        <v>456</v>
      </c>
      <c r="O27" s="28">
        <v>493</v>
      </c>
      <c r="P27" s="28">
        <v>528</v>
      </c>
      <c r="Q27" s="28">
        <v>555</v>
      </c>
      <c r="R27" s="28">
        <v>510</v>
      </c>
      <c r="S27" s="28">
        <v>561</v>
      </c>
    </row>
    <row r="28" spans="1:19" ht="12" customHeight="1" x14ac:dyDescent="0.25">
      <c r="A28" s="39">
        <v>36</v>
      </c>
      <c r="B28" s="27">
        <v>214</v>
      </c>
      <c r="C28" s="27">
        <v>232</v>
      </c>
      <c r="D28" s="27">
        <v>214</v>
      </c>
      <c r="E28" s="27">
        <v>258</v>
      </c>
      <c r="F28" s="27">
        <v>282</v>
      </c>
      <c r="G28" s="28">
        <v>252</v>
      </c>
      <c r="H28" s="28">
        <v>325</v>
      </c>
      <c r="I28" s="28">
        <v>341</v>
      </c>
      <c r="J28" s="28">
        <v>391</v>
      </c>
      <c r="K28" s="28">
        <v>370</v>
      </c>
      <c r="L28" s="28">
        <v>384</v>
      </c>
      <c r="M28" s="28">
        <v>428</v>
      </c>
      <c r="N28" s="28">
        <v>415</v>
      </c>
      <c r="O28" s="28">
        <v>470</v>
      </c>
      <c r="P28" s="28">
        <v>458</v>
      </c>
      <c r="Q28" s="28">
        <v>449</v>
      </c>
      <c r="R28" s="28">
        <v>528</v>
      </c>
      <c r="S28" s="28">
        <v>493</v>
      </c>
    </row>
    <row r="29" spans="1:19" ht="12" customHeight="1" x14ac:dyDescent="0.25">
      <c r="A29" s="39">
        <v>37</v>
      </c>
      <c r="B29" s="27">
        <v>147</v>
      </c>
      <c r="C29" s="27">
        <v>189</v>
      </c>
      <c r="D29" s="27">
        <v>172</v>
      </c>
      <c r="E29" s="27">
        <v>207</v>
      </c>
      <c r="F29" s="27">
        <v>217</v>
      </c>
      <c r="G29" s="28">
        <v>230</v>
      </c>
      <c r="H29" s="28">
        <v>284</v>
      </c>
      <c r="I29" s="28">
        <v>282</v>
      </c>
      <c r="J29" s="28">
        <v>305</v>
      </c>
      <c r="K29" s="28">
        <v>300</v>
      </c>
      <c r="L29" s="28">
        <v>342</v>
      </c>
      <c r="M29" s="28">
        <v>397</v>
      </c>
      <c r="N29" s="28">
        <v>401</v>
      </c>
      <c r="O29" s="28">
        <v>427</v>
      </c>
      <c r="P29" s="28">
        <v>386</v>
      </c>
      <c r="Q29" s="28">
        <v>441</v>
      </c>
      <c r="R29" s="28">
        <v>429</v>
      </c>
      <c r="S29" s="28">
        <v>410</v>
      </c>
    </row>
    <row r="30" spans="1:19" ht="12" customHeight="1" x14ac:dyDescent="0.25">
      <c r="A30" s="39">
        <v>38</v>
      </c>
      <c r="B30" s="27">
        <v>148</v>
      </c>
      <c r="C30" s="27">
        <v>128</v>
      </c>
      <c r="D30" s="27">
        <v>145</v>
      </c>
      <c r="E30" s="27">
        <v>156</v>
      </c>
      <c r="F30" s="27">
        <v>173</v>
      </c>
      <c r="G30" s="28">
        <v>198</v>
      </c>
      <c r="H30" s="28">
        <v>201</v>
      </c>
      <c r="I30" s="28">
        <v>252</v>
      </c>
      <c r="J30" s="28">
        <v>214</v>
      </c>
      <c r="K30" s="28">
        <v>260</v>
      </c>
      <c r="L30" s="28">
        <v>251</v>
      </c>
      <c r="M30" s="28">
        <v>300</v>
      </c>
      <c r="N30" s="28">
        <v>327</v>
      </c>
      <c r="O30" s="28">
        <v>347</v>
      </c>
      <c r="P30" s="28">
        <v>343</v>
      </c>
      <c r="Q30" s="28">
        <v>326</v>
      </c>
      <c r="R30" s="28">
        <v>362</v>
      </c>
      <c r="S30" s="28">
        <v>375</v>
      </c>
    </row>
    <row r="31" spans="1:19" ht="12" customHeight="1" x14ac:dyDescent="0.25">
      <c r="A31" s="40">
        <v>39</v>
      </c>
      <c r="B31" s="30">
        <v>116</v>
      </c>
      <c r="C31" s="30">
        <v>119</v>
      </c>
      <c r="D31" s="30">
        <v>117</v>
      </c>
      <c r="E31" s="30">
        <v>126</v>
      </c>
      <c r="F31" s="30">
        <v>118</v>
      </c>
      <c r="G31" s="31">
        <v>136</v>
      </c>
      <c r="H31" s="31">
        <v>148</v>
      </c>
      <c r="I31" s="31">
        <v>149</v>
      </c>
      <c r="J31" s="31">
        <v>201</v>
      </c>
      <c r="K31" s="31">
        <v>201</v>
      </c>
      <c r="L31" s="31">
        <v>215</v>
      </c>
      <c r="M31" s="31">
        <v>256</v>
      </c>
      <c r="N31" s="31">
        <v>263</v>
      </c>
      <c r="O31" s="31">
        <v>266</v>
      </c>
      <c r="P31" s="31">
        <v>277</v>
      </c>
      <c r="Q31" s="31">
        <v>288</v>
      </c>
      <c r="R31" s="31">
        <v>315</v>
      </c>
      <c r="S31" s="31">
        <v>282</v>
      </c>
    </row>
    <row r="32" spans="1:19" ht="12" customHeight="1" x14ac:dyDescent="0.25">
      <c r="A32" s="39">
        <v>40</v>
      </c>
      <c r="B32" s="27">
        <v>91</v>
      </c>
      <c r="C32" s="27">
        <v>97</v>
      </c>
      <c r="D32" s="27">
        <v>93</v>
      </c>
      <c r="E32" s="27">
        <v>98</v>
      </c>
      <c r="F32" s="27">
        <v>104</v>
      </c>
      <c r="G32" s="28">
        <v>109</v>
      </c>
      <c r="H32" s="28">
        <v>118</v>
      </c>
      <c r="I32" s="28">
        <v>134</v>
      </c>
      <c r="J32" s="28">
        <v>119</v>
      </c>
      <c r="K32" s="28">
        <v>175</v>
      </c>
      <c r="L32" s="28">
        <v>148</v>
      </c>
      <c r="M32" s="28">
        <v>155</v>
      </c>
      <c r="N32" s="28">
        <v>188</v>
      </c>
      <c r="O32" s="28">
        <v>253</v>
      </c>
      <c r="P32" s="28">
        <v>224</v>
      </c>
      <c r="Q32" s="28">
        <v>226</v>
      </c>
      <c r="R32" s="28">
        <v>250</v>
      </c>
      <c r="S32" s="28">
        <v>255</v>
      </c>
    </row>
    <row r="33" spans="1:19" ht="12" customHeight="1" x14ac:dyDescent="0.25">
      <c r="A33" s="39">
        <v>41</v>
      </c>
      <c r="B33" s="27">
        <v>83</v>
      </c>
      <c r="C33" s="27">
        <v>59</v>
      </c>
      <c r="D33" s="27">
        <v>61</v>
      </c>
      <c r="E33" s="27">
        <v>74</v>
      </c>
      <c r="F33" s="27">
        <v>65</v>
      </c>
      <c r="G33" s="28">
        <v>78</v>
      </c>
      <c r="H33" s="28">
        <v>80</v>
      </c>
      <c r="I33" s="28">
        <v>82</v>
      </c>
      <c r="J33" s="28">
        <v>114</v>
      </c>
      <c r="K33" s="28">
        <v>122</v>
      </c>
      <c r="L33" s="28">
        <v>125</v>
      </c>
      <c r="M33" s="28">
        <v>124</v>
      </c>
      <c r="N33" s="28">
        <v>141</v>
      </c>
      <c r="O33" s="28">
        <v>166</v>
      </c>
      <c r="P33" s="28">
        <v>180</v>
      </c>
      <c r="Q33" s="28">
        <v>168</v>
      </c>
      <c r="R33" s="28">
        <v>160</v>
      </c>
      <c r="S33" s="28">
        <v>199</v>
      </c>
    </row>
    <row r="34" spans="1:19" ht="12" customHeight="1" x14ac:dyDescent="0.25">
      <c r="A34" s="39">
        <v>42</v>
      </c>
      <c r="B34" s="27">
        <v>48</v>
      </c>
      <c r="C34" s="27">
        <v>46</v>
      </c>
      <c r="D34" s="27">
        <v>38</v>
      </c>
      <c r="E34" s="27">
        <v>61</v>
      </c>
      <c r="F34" s="27">
        <v>59</v>
      </c>
      <c r="G34" s="28">
        <v>53</v>
      </c>
      <c r="H34" s="28">
        <v>70</v>
      </c>
      <c r="I34" s="28">
        <v>69</v>
      </c>
      <c r="J34" s="28">
        <v>60</v>
      </c>
      <c r="K34" s="28">
        <v>87</v>
      </c>
      <c r="L34" s="28">
        <v>86</v>
      </c>
      <c r="M34" s="28">
        <v>92</v>
      </c>
      <c r="N34" s="28">
        <v>107</v>
      </c>
      <c r="O34" s="28">
        <v>101</v>
      </c>
      <c r="P34" s="28">
        <v>124</v>
      </c>
      <c r="Q34" s="28">
        <v>120</v>
      </c>
      <c r="R34" s="28">
        <v>158</v>
      </c>
      <c r="S34" s="28">
        <v>149</v>
      </c>
    </row>
    <row r="35" spans="1:19" ht="12" customHeight="1" x14ac:dyDescent="0.25">
      <c r="A35" s="39">
        <v>43</v>
      </c>
      <c r="B35" s="27">
        <v>45</v>
      </c>
      <c r="C35" s="27">
        <v>46</v>
      </c>
      <c r="D35" s="27">
        <v>46</v>
      </c>
      <c r="E35" s="27">
        <v>37</v>
      </c>
      <c r="F35" s="27">
        <v>44</v>
      </c>
      <c r="G35" s="28">
        <v>48</v>
      </c>
      <c r="H35" s="28">
        <v>42</v>
      </c>
      <c r="I35" s="28">
        <v>47</v>
      </c>
      <c r="J35" s="28">
        <v>47</v>
      </c>
      <c r="K35" s="28">
        <v>53</v>
      </c>
      <c r="L35" s="28">
        <v>82</v>
      </c>
      <c r="M35" s="28">
        <v>61</v>
      </c>
      <c r="N35" s="28">
        <v>80</v>
      </c>
      <c r="O35" s="28">
        <v>83</v>
      </c>
      <c r="P35" s="28">
        <v>74</v>
      </c>
      <c r="Q35" s="28">
        <v>80</v>
      </c>
      <c r="R35" s="28">
        <v>111</v>
      </c>
      <c r="S35" s="28">
        <v>118</v>
      </c>
    </row>
    <row r="36" spans="1:19" ht="12" customHeight="1" x14ac:dyDescent="0.25">
      <c r="A36" s="40">
        <v>44</v>
      </c>
      <c r="B36" s="30">
        <v>30</v>
      </c>
      <c r="C36" s="30">
        <v>25</v>
      </c>
      <c r="D36" s="30">
        <v>36</v>
      </c>
      <c r="E36" s="30">
        <v>41</v>
      </c>
      <c r="F36" s="30">
        <v>23</v>
      </c>
      <c r="G36" s="31">
        <v>21</v>
      </c>
      <c r="H36" s="31">
        <v>39</v>
      </c>
      <c r="I36" s="31">
        <v>34</v>
      </c>
      <c r="J36" s="31">
        <v>36</v>
      </c>
      <c r="K36" s="31">
        <v>41</v>
      </c>
      <c r="L36" s="31">
        <v>34</v>
      </c>
      <c r="M36" s="31">
        <v>50</v>
      </c>
      <c r="N36" s="31">
        <v>45</v>
      </c>
      <c r="O36" s="31">
        <v>71</v>
      </c>
      <c r="P36" s="31">
        <v>67</v>
      </c>
      <c r="Q36" s="31">
        <v>56</v>
      </c>
      <c r="R36" s="31">
        <v>79</v>
      </c>
      <c r="S36" s="31">
        <v>90</v>
      </c>
    </row>
    <row r="37" spans="1:19" ht="12" customHeight="1" x14ac:dyDescent="0.25">
      <c r="A37" s="39">
        <v>45</v>
      </c>
      <c r="B37" s="27">
        <v>17</v>
      </c>
      <c r="C37" s="27">
        <v>23</v>
      </c>
      <c r="D37" s="27">
        <v>19</v>
      </c>
      <c r="E37" s="27">
        <v>20</v>
      </c>
      <c r="F37" s="27">
        <v>28</v>
      </c>
      <c r="G37" s="28">
        <v>18</v>
      </c>
      <c r="H37" s="28">
        <v>20</v>
      </c>
      <c r="I37" s="28">
        <v>36</v>
      </c>
      <c r="J37" s="28">
        <v>27</v>
      </c>
      <c r="K37" s="28">
        <v>28</v>
      </c>
      <c r="L37" s="28">
        <v>28</v>
      </c>
      <c r="M37" s="28">
        <v>32</v>
      </c>
      <c r="N37" s="28">
        <v>53</v>
      </c>
      <c r="O37" s="28">
        <v>44</v>
      </c>
      <c r="P37" s="28">
        <v>47</v>
      </c>
      <c r="Q37" s="28">
        <v>41</v>
      </c>
      <c r="R37" s="28">
        <v>54</v>
      </c>
      <c r="S37" s="28">
        <v>77</v>
      </c>
    </row>
    <row r="38" spans="1:19" ht="12" customHeight="1" x14ac:dyDescent="0.25">
      <c r="A38" s="39">
        <v>46</v>
      </c>
      <c r="B38" s="27">
        <v>17</v>
      </c>
      <c r="C38" s="27">
        <v>16</v>
      </c>
      <c r="D38" s="27">
        <v>16</v>
      </c>
      <c r="E38" s="27">
        <v>13</v>
      </c>
      <c r="F38" s="27">
        <v>15</v>
      </c>
      <c r="G38" s="28">
        <v>25</v>
      </c>
      <c r="H38" s="28">
        <v>19</v>
      </c>
      <c r="I38" s="28">
        <v>13</v>
      </c>
      <c r="J38" s="28">
        <v>27</v>
      </c>
      <c r="K38" s="28">
        <v>16</v>
      </c>
      <c r="L38" s="28">
        <v>30</v>
      </c>
      <c r="M38" s="28">
        <v>24</v>
      </c>
      <c r="N38" s="28">
        <v>30</v>
      </c>
      <c r="O38" s="28">
        <v>35</v>
      </c>
      <c r="P38" s="28">
        <v>39</v>
      </c>
      <c r="Q38" s="28">
        <v>43</v>
      </c>
      <c r="R38" s="28">
        <v>41</v>
      </c>
      <c r="S38" s="28">
        <v>51</v>
      </c>
    </row>
    <row r="39" spans="1:19" ht="12" customHeight="1" x14ac:dyDescent="0.25">
      <c r="A39" s="39">
        <v>47</v>
      </c>
      <c r="B39" s="27">
        <v>13</v>
      </c>
      <c r="C39" s="27">
        <v>16</v>
      </c>
      <c r="D39" s="27">
        <v>16</v>
      </c>
      <c r="E39" s="27">
        <v>16</v>
      </c>
      <c r="F39" s="27">
        <v>14</v>
      </c>
      <c r="G39" s="28">
        <v>16</v>
      </c>
      <c r="H39" s="28">
        <v>19</v>
      </c>
      <c r="I39" s="28">
        <v>17</v>
      </c>
      <c r="J39" s="28">
        <v>11</v>
      </c>
      <c r="K39" s="28">
        <v>19</v>
      </c>
      <c r="L39" s="28">
        <v>16</v>
      </c>
      <c r="M39" s="28">
        <v>26</v>
      </c>
      <c r="N39" s="28">
        <v>24</v>
      </c>
      <c r="O39" s="28">
        <v>24</v>
      </c>
      <c r="P39" s="28">
        <v>25</v>
      </c>
      <c r="Q39" s="28">
        <v>31</v>
      </c>
      <c r="R39" s="28">
        <v>38</v>
      </c>
      <c r="S39" s="28">
        <v>27</v>
      </c>
    </row>
    <row r="40" spans="1:19" ht="12" customHeight="1" x14ac:dyDescent="0.25">
      <c r="A40" s="39">
        <v>48</v>
      </c>
      <c r="B40" s="27">
        <v>20</v>
      </c>
      <c r="C40" s="27">
        <v>11</v>
      </c>
      <c r="D40" s="27">
        <v>8</v>
      </c>
      <c r="E40" s="27">
        <v>14</v>
      </c>
      <c r="F40" s="27">
        <v>7</v>
      </c>
      <c r="G40" s="28">
        <v>10</v>
      </c>
      <c r="H40" s="28">
        <v>10</v>
      </c>
      <c r="I40" s="28">
        <v>14</v>
      </c>
      <c r="J40" s="28">
        <v>16</v>
      </c>
      <c r="K40" s="28">
        <v>13</v>
      </c>
      <c r="L40" s="28">
        <v>16</v>
      </c>
      <c r="M40" s="28">
        <v>13</v>
      </c>
      <c r="N40" s="28">
        <v>15</v>
      </c>
      <c r="O40" s="28">
        <v>22</v>
      </c>
      <c r="P40" s="28">
        <v>28</v>
      </c>
      <c r="Q40" s="28">
        <v>16</v>
      </c>
      <c r="R40" s="28">
        <v>20</v>
      </c>
      <c r="S40" s="28">
        <v>23</v>
      </c>
    </row>
    <row r="41" spans="1:19" ht="12" customHeight="1" x14ac:dyDescent="0.25">
      <c r="A41" s="40">
        <v>49</v>
      </c>
      <c r="B41" s="30">
        <v>8</v>
      </c>
      <c r="C41" s="30">
        <v>5</v>
      </c>
      <c r="D41" s="30">
        <v>9</v>
      </c>
      <c r="E41" s="30">
        <v>6</v>
      </c>
      <c r="F41" s="30">
        <v>7</v>
      </c>
      <c r="G41" s="31">
        <v>6</v>
      </c>
      <c r="H41" s="31">
        <v>7</v>
      </c>
      <c r="I41" s="31">
        <v>11</v>
      </c>
      <c r="J41" s="31">
        <v>11</v>
      </c>
      <c r="K41" s="31">
        <v>7</v>
      </c>
      <c r="L41" s="31">
        <v>10</v>
      </c>
      <c r="M41" s="31">
        <v>17</v>
      </c>
      <c r="N41" s="31">
        <v>10</v>
      </c>
      <c r="O41" s="31">
        <v>15</v>
      </c>
      <c r="P41" s="31">
        <v>19</v>
      </c>
      <c r="Q41" s="31">
        <v>13</v>
      </c>
      <c r="R41" s="31">
        <v>19</v>
      </c>
      <c r="S41" s="31">
        <v>18</v>
      </c>
    </row>
    <row r="42" spans="1:19" ht="12" customHeight="1" x14ac:dyDescent="0.25">
      <c r="A42" s="39">
        <v>50</v>
      </c>
      <c r="B42" s="27">
        <v>3</v>
      </c>
      <c r="C42" s="27">
        <v>5</v>
      </c>
      <c r="D42" s="27">
        <v>4</v>
      </c>
      <c r="E42" s="27">
        <v>5</v>
      </c>
      <c r="F42" s="27">
        <v>8</v>
      </c>
      <c r="G42" s="28">
        <v>5</v>
      </c>
      <c r="H42" s="28">
        <v>5</v>
      </c>
      <c r="I42" s="28">
        <v>8</v>
      </c>
      <c r="J42" s="28">
        <v>3</v>
      </c>
      <c r="K42" s="28">
        <v>5</v>
      </c>
      <c r="L42" s="28">
        <v>2</v>
      </c>
      <c r="M42" s="28">
        <v>10</v>
      </c>
      <c r="N42" s="28">
        <v>11</v>
      </c>
      <c r="O42" s="28">
        <v>13</v>
      </c>
      <c r="P42" s="28">
        <v>10</v>
      </c>
      <c r="Q42" s="28">
        <v>10</v>
      </c>
      <c r="R42" s="28">
        <v>11</v>
      </c>
      <c r="S42" s="28">
        <v>14</v>
      </c>
    </row>
    <row r="43" spans="1:19" ht="12" customHeight="1" x14ac:dyDescent="0.25">
      <c r="A43" s="39">
        <v>51</v>
      </c>
      <c r="B43" s="27">
        <v>6</v>
      </c>
      <c r="C43" s="27">
        <v>8</v>
      </c>
      <c r="D43" s="27">
        <v>2</v>
      </c>
      <c r="E43" s="27">
        <v>0</v>
      </c>
      <c r="F43" s="27">
        <v>3</v>
      </c>
      <c r="G43" s="28">
        <v>4</v>
      </c>
      <c r="H43" s="28">
        <v>7</v>
      </c>
      <c r="I43" s="28">
        <v>4</v>
      </c>
      <c r="J43" s="28">
        <v>2</v>
      </c>
      <c r="K43" s="28">
        <v>2</v>
      </c>
      <c r="L43" s="28">
        <v>4</v>
      </c>
      <c r="M43" s="28">
        <v>4</v>
      </c>
      <c r="N43" s="28">
        <v>8</v>
      </c>
      <c r="O43" s="28">
        <v>5</v>
      </c>
      <c r="P43" s="28">
        <v>13</v>
      </c>
      <c r="Q43" s="28">
        <v>8</v>
      </c>
      <c r="R43" s="28">
        <v>11</v>
      </c>
      <c r="S43" s="28">
        <v>6</v>
      </c>
    </row>
    <row r="44" spans="1:19" ht="12" customHeight="1" x14ac:dyDescent="0.25">
      <c r="A44" s="39">
        <v>52</v>
      </c>
      <c r="B44" s="27">
        <v>3</v>
      </c>
      <c r="C44" s="27">
        <v>0</v>
      </c>
      <c r="D44" s="27">
        <v>2</v>
      </c>
      <c r="E44" s="27">
        <v>3</v>
      </c>
      <c r="F44" s="27">
        <v>0</v>
      </c>
      <c r="G44" s="28">
        <v>4</v>
      </c>
      <c r="H44" s="28">
        <v>3</v>
      </c>
      <c r="I44" s="28">
        <v>4</v>
      </c>
      <c r="J44" s="28">
        <v>5</v>
      </c>
      <c r="K44" s="28">
        <v>5</v>
      </c>
      <c r="L44" s="28">
        <v>2</v>
      </c>
      <c r="M44" s="28">
        <v>4</v>
      </c>
      <c r="N44" s="28">
        <v>7</v>
      </c>
      <c r="O44" s="28">
        <v>3</v>
      </c>
      <c r="P44" s="28">
        <v>9</v>
      </c>
      <c r="Q44" s="28">
        <v>10</v>
      </c>
      <c r="R44" s="28">
        <v>5</v>
      </c>
      <c r="S44" s="28">
        <v>8</v>
      </c>
    </row>
    <row r="45" spans="1:19" ht="12" customHeight="1" x14ac:dyDescent="0.25">
      <c r="A45" s="39">
        <v>53</v>
      </c>
      <c r="B45" s="27">
        <v>0</v>
      </c>
      <c r="C45" s="27">
        <v>0</v>
      </c>
      <c r="D45" s="27">
        <v>2</v>
      </c>
      <c r="E45" s="27">
        <v>4</v>
      </c>
      <c r="F45" s="27">
        <v>1</v>
      </c>
      <c r="G45" s="28">
        <v>1</v>
      </c>
      <c r="H45" s="28">
        <v>2</v>
      </c>
      <c r="I45" s="28">
        <v>4</v>
      </c>
      <c r="J45" s="28">
        <v>5</v>
      </c>
      <c r="K45" s="28">
        <v>3</v>
      </c>
      <c r="L45" s="28">
        <v>8</v>
      </c>
      <c r="M45" s="28">
        <v>1</v>
      </c>
      <c r="N45" s="28">
        <v>4</v>
      </c>
      <c r="O45" s="28">
        <v>5</v>
      </c>
      <c r="P45" s="28">
        <v>7</v>
      </c>
      <c r="Q45" s="28">
        <v>3</v>
      </c>
      <c r="R45" s="28">
        <v>2</v>
      </c>
      <c r="S45" s="28">
        <v>4</v>
      </c>
    </row>
    <row r="46" spans="1:19" ht="12" customHeight="1" x14ac:dyDescent="0.25">
      <c r="A46" s="40">
        <v>54</v>
      </c>
      <c r="B46" s="30">
        <v>0</v>
      </c>
      <c r="C46" s="30">
        <v>1</v>
      </c>
      <c r="D46" s="30">
        <v>2</v>
      </c>
      <c r="E46" s="30">
        <v>1</v>
      </c>
      <c r="F46" s="30">
        <v>1</v>
      </c>
      <c r="G46" s="31">
        <v>2</v>
      </c>
      <c r="H46" s="31">
        <v>0</v>
      </c>
      <c r="I46" s="31">
        <v>0</v>
      </c>
      <c r="J46" s="31">
        <v>2</v>
      </c>
      <c r="K46" s="31">
        <v>7</v>
      </c>
      <c r="L46" s="31">
        <v>1</v>
      </c>
      <c r="M46" s="31">
        <v>1</v>
      </c>
      <c r="N46" s="31">
        <v>1</v>
      </c>
      <c r="O46" s="31">
        <v>2</v>
      </c>
      <c r="P46" s="31">
        <v>5</v>
      </c>
      <c r="Q46" s="31">
        <v>1</v>
      </c>
      <c r="R46" s="31">
        <v>1</v>
      </c>
      <c r="S46" s="31">
        <v>5</v>
      </c>
    </row>
    <row r="47" spans="1:19" ht="12" customHeight="1" x14ac:dyDescent="0.25">
      <c r="A47" s="39">
        <v>55</v>
      </c>
      <c r="B47" s="27">
        <v>1</v>
      </c>
      <c r="C47" s="27">
        <v>0</v>
      </c>
      <c r="D47" s="27">
        <v>2</v>
      </c>
      <c r="E47" s="27">
        <v>2</v>
      </c>
      <c r="F47" s="27">
        <v>3</v>
      </c>
      <c r="G47" s="28">
        <v>1</v>
      </c>
      <c r="H47" s="28">
        <v>4</v>
      </c>
      <c r="I47" s="28">
        <v>0</v>
      </c>
      <c r="J47" s="28">
        <v>0</v>
      </c>
      <c r="K47" s="28">
        <v>1</v>
      </c>
      <c r="L47" s="28">
        <v>3</v>
      </c>
      <c r="M47" s="28">
        <v>0</v>
      </c>
      <c r="N47" s="28">
        <v>1</v>
      </c>
      <c r="O47" s="28">
        <v>1</v>
      </c>
      <c r="P47" s="28">
        <v>3</v>
      </c>
      <c r="Q47" s="28">
        <v>1</v>
      </c>
      <c r="R47" s="28">
        <v>1</v>
      </c>
      <c r="S47" s="28">
        <v>1</v>
      </c>
    </row>
    <row r="48" spans="1:19" ht="12" customHeight="1" x14ac:dyDescent="0.25">
      <c r="A48" s="39">
        <v>56</v>
      </c>
      <c r="B48" s="27">
        <v>0</v>
      </c>
      <c r="C48" s="27">
        <v>3</v>
      </c>
      <c r="D48" s="27">
        <v>1</v>
      </c>
      <c r="E48" s="27">
        <v>1</v>
      </c>
      <c r="F48" s="27">
        <v>1</v>
      </c>
      <c r="G48" s="28">
        <v>1</v>
      </c>
      <c r="H48" s="28">
        <v>0</v>
      </c>
      <c r="I48" s="28">
        <v>1</v>
      </c>
      <c r="J48" s="28">
        <v>1</v>
      </c>
      <c r="K48" s="28">
        <v>3</v>
      </c>
      <c r="L48" s="28">
        <v>3</v>
      </c>
      <c r="M48" s="28">
        <v>4</v>
      </c>
      <c r="N48" s="28">
        <v>1</v>
      </c>
      <c r="O48" s="28">
        <v>2</v>
      </c>
      <c r="P48" s="28">
        <v>4</v>
      </c>
      <c r="Q48" s="28">
        <v>1</v>
      </c>
      <c r="R48" s="28">
        <v>2</v>
      </c>
      <c r="S48" s="28">
        <v>0</v>
      </c>
    </row>
    <row r="49" spans="1:19" ht="12" customHeight="1" x14ac:dyDescent="0.25">
      <c r="A49" s="39">
        <v>57</v>
      </c>
      <c r="B49" s="27">
        <v>1</v>
      </c>
      <c r="C49" s="27">
        <v>1</v>
      </c>
      <c r="D49" s="27">
        <v>0</v>
      </c>
      <c r="E49" s="27">
        <v>0</v>
      </c>
      <c r="F49" s="27">
        <v>0</v>
      </c>
      <c r="G49" s="28">
        <v>0</v>
      </c>
      <c r="H49" s="28">
        <v>1</v>
      </c>
      <c r="I49" s="28">
        <v>1</v>
      </c>
      <c r="J49" s="28">
        <v>2</v>
      </c>
      <c r="K49" s="28">
        <v>2</v>
      </c>
      <c r="L49" s="28">
        <v>1</v>
      </c>
      <c r="M49" s="28">
        <v>1</v>
      </c>
      <c r="N49" s="28">
        <v>2</v>
      </c>
      <c r="O49" s="28">
        <v>0</v>
      </c>
      <c r="P49" s="28">
        <v>0</v>
      </c>
      <c r="Q49" s="28">
        <v>1</v>
      </c>
      <c r="R49" s="28">
        <v>1</v>
      </c>
      <c r="S49" s="28">
        <v>5</v>
      </c>
    </row>
    <row r="50" spans="1:19" ht="12" customHeight="1" x14ac:dyDescent="0.25">
      <c r="A50" s="39">
        <v>58</v>
      </c>
      <c r="B50" s="27">
        <v>1</v>
      </c>
      <c r="C50" s="27">
        <v>0</v>
      </c>
      <c r="D50" s="27">
        <v>0</v>
      </c>
      <c r="E50" s="27">
        <v>0</v>
      </c>
      <c r="F50" s="27">
        <v>2</v>
      </c>
      <c r="G50" s="28">
        <v>0</v>
      </c>
      <c r="H50" s="28">
        <v>1</v>
      </c>
      <c r="I50" s="28">
        <v>1</v>
      </c>
      <c r="J50" s="28">
        <v>0</v>
      </c>
      <c r="K50" s="28">
        <v>0</v>
      </c>
      <c r="L50" s="28">
        <v>1</v>
      </c>
      <c r="M50" s="28">
        <v>0</v>
      </c>
      <c r="N50" s="28">
        <v>2</v>
      </c>
      <c r="O50" s="28">
        <v>3</v>
      </c>
      <c r="P50" s="28">
        <v>0</v>
      </c>
      <c r="Q50" s="28">
        <v>1</v>
      </c>
      <c r="R50" s="28">
        <v>1</v>
      </c>
      <c r="S50" s="28">
        <v>2</v>
      </c>
    </row>
    <row r="51" spans="1:19" ht="12" customHeight="1" x14ac:dyDescent="0.25">
      <c r="A51" s="40">
        <v>59</v>
      </c>
      <c r="B51" s="30">
        <v>1</v>
      </c>
      <c r="C51" s="30">
        <v>0</v>
      </c>
      <c r="D51" s="30">
        <v>0</v>
      </c>
      <c r="E51" s="30">
        <v>0</v>
      </c>
      <c r="F51" s="30">
        <v>0</v>
      </c>
      <c r="G51" s="31">
        <v>0</v>
      </c>
      <c r="H51" s="31">
        <v>1</v>
      </c>
      <c r="I51" s="31">
        <v>0</v>
      </c>
      <c r="J51" s="31">
        <v>0</v>
      </c>
      <c r="K51" s="31">
        <v>1</v>
      </c>
      <c r="L51" s="31">
        <v>0</v>
      </c>
      <c r="M51" s="31">
        <v>1</v>
      </c>
      <c r="N51" s="31">
        <v>1</v>
      </c>
      <c r="O51" s="31">
        <v>1</v>
      </c>
      <c r="P51" s="31">
        <v>0</v>
      </c>
      <c r="Q51" s="31">
        <v>0</v>
      </c>
      <c r="R51" s="31">
        <v>2</v>
      </c>
      <c r="S51" s="31">
        <v>1</v>
      </c>
    </row>
    <row r="52" spans="1:19" ht="12" customHeight="1" x14ac:dyDescent="0.25">
      <c r="A52" s="41" t="s">
        <v>56</v>
      </c>
      <c r="B52" s="42">
        <v>2</v>
      </c>
      <c r="C52" s="42">
        <v>1</v>
      </c>
      <c r="D52" s="42">
        <v>2</v>
      </c>
      <c r="E52" s="42">
        <v>0</v>
      </c>
      <c r="F52" s="42">
        <v>0</v>
      </c>
      <c r="G52" s="43">
        <v>0</v>
      </c>
      <c r="H52" s="43">
        <v>1</v>
      </c>
      <c r="I52" s="43">
        <v>0</v>
      </c>
      <c r="J52" s="43">
        <v>3</v>
      </c>
      <c r="K52" s="43">
        <v>1</v>
      </c>
      <c r="L52" s="43">
        <v>4</v>
      </c>
      <c r="M52" s="43">
        <v>5</v>
      </c>
      <c r="N52" s="43">
        <v>5</v>
      </c>
      <c r="O52" s="43">
        <v>2</v>
      </c>
      <c r="P52" s="43">
        <v>3</v>
      </c>
      <c r="Q52" s="43">
        <v>0</v>
      </c>
      <c r="R52" s="43">
        <v>4</v>
      </c>
      <c r="S52" s="43">
        <v>0</v>
      </c>
    </row>
    <row r="53" spans="1:19" ht="12" customHeight="1" x14ac:dyDescent="0.25">
      <c r="A53" s="40" t="s">
        <v>57</v>
      </c>
      <c r="B53" s="30">
        <v>57</v>
      </c>
      <c r="C53" s="30">
        <v>88</v>
      </c>
      <c r="D53" s="30">
        <v>134</v>
      </c>
      <c r="E53" s="30">
        <v>100</v>
      </c>
      <c r="F53" s="30">
        <v>39</v>
      </c>
      <c r="G53" s="31">
        <v>20</v>
      </c>
      <c r="H53" s="31">
        <v>37</v>
      </c>
      <c r="I53" s="31">
        <v>29</v>
      </c>
      <c r="J53" s="31">
        <v>37</v>
      </c>
      <c r="K53" s="31">
        <v>54</v>
      </c>
      <c r="L53" s="31">
        <v>54</v>
      </c>
      <c r="M53" s="31">
        <v>68</v>
      </c>
      <c r="N53" s="31">
        <v>89</v>
      </c>
      <c r="O53" s="31">
        <v>90</v>
      </c>
      <c r="P53" s="31">
        <v>78</v>
      </c>
      <c r="Q53" s="31">
        <v>74</v>
      </c>
      <c r="R53" s="31">
        <v>106</v>
      </c>
      <c r="S53" s="31">
        <v>123</v>
      </c>
    </row>
    <row r="54" spans="1:19" ht="12" customHeight="1" x14ac:dyDescent="0.25"/>
    <row r="55" spans="1:19" ht="12" customHeight="1" x14ac:dyDescent="0.2">
      <c r="A55" s="5"/>
    </row>
    <row r="56" spans="1:19" ht="12" customHeight="1" x14ac:dyDescent="0.25"/>
  </sheetData>
  <mergeCells count="2">
    <mergeCell ref="A3:A4"/>
    <mergeCell ref="B3:S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O455"/>
  <sheetViews>
    <sheetView workbookViewId="0">
      <selection activeCell="P49" sqref="P49"/>
    </sheetView>
  </sheetViews>
  <sheetFormatPr baseColWidth="10" defaultRowHeight="12.75" customHeight="1" x14ac:dyDescent="0.2"/>
  <cols>
    <col min="1" max="1" width="10" style="19" customWidth="1"/>
    <col min="2" max="2" width="6" style="19" customWidth="1"/>
    <col min="3" max="3" width="5.5703125" style="19" bestFit="1" customWidth="1"/>
    <col min="4" max="4" width="6.7109375" style="19" bestFit="1" customWidth="1"/>
    <col min="5" max="5" width="7.5703125" style="19" bestFit="1" customWidth="1"/>
    <col min="6" max="7" width="8.85546875" style="19" bestFit="1" customWidth="1"/>
    <col min="8" max="8" width="9.85546875" style="19" customWidth="1"/>
    <col min="9" max="9" width="7.5703125" style="19" bestFit="1" customWidth="1"/>
    <col min="10" max="10" width="8.28515625" style="19" customWidth="1"/>
    <col min="11" max="11" width="6.7109375" style="19" bestFit="1" customWidth="1"/>
    <col min="12" max="12" width="5.85546875" style="19" bestFit="1" customWidth="1"/>
    <col min="13" max="13" width="6.7109375" style="19" bestFit="1" customWidth="1"/>
    <col min="14" max="14" width="8.7109375" style="19" bestFit="1" customWidth="1"/>
    <col min="15" max="228" width="11.42578125" style="19"/>
    <col min="229" max="229" width="10" style="19" customWidth="1"/>
    <col min="230" max="230" width="6" style="19" customWidth="1"/>
    <col min="231" max="231" width="5.5703125" style="19" bestFit="1" customWidth="1"/>
    <col min="232" max="232" width="6.7109375" style="19" bestFit="1" customWidth="1"/>
    <col min="233" max="233" width="7.5703125" style="19" bestFit="1" customWidth="1"/>
    <col min="234" max="235" width="8.85546875" style="19" bestFit="1" customWidth="1"/>
    <col min="236" max="236" width="9.85546875" style="19" customWidth="1"/>
    <col min="237" max="237" width="7.5703125" style="19" bestFit="1" customWidth="1"/>
    <col min="238" max="238" width="8.28515625" style="19" customWidth="1"/>
    <col min="239" max="239" width="6.7109375" style="19" bestFit="1" customWidth="1"/>
    <col min="240" max="240" width="5.85546875" style="19" bestFit="1" customWidth="1"/>
    <col min="241" max="241" width="6.7109375" style="19" bestFit="1" customWidth="1"/>
    <col min="242" max="242" width="8.7109375" style="19" bestFit="1" customWidth="1"/>
    <col min="243" max="484" width="11.42578125" style="19"/>
    <col min="485" max="485" width="10" style="19" customWidth="1"/>
    <col min="486" max="486" width="6" style="19" customWidth="1"/>
    <col min="487" max="487" width="5.5703125" style="19" bestFit="1" customWidth="1"/>
    <col min="488" max="488" width="6.7109375" style="19" bestFit="1" customWidth="1"/>
    <col min="489" max="489" width="7.5703125" style="19" bestFit="1" customWidth="1"/>
    <col min="490" max="491" width="8.85546875" style="19" bestFit="1" customWidth="1"/>
    <col min="492" max="492" width="9.85546875" style="19" customWidth="1"/>
    <col min="493" max="493" width="7.5703125" style="19" bestFit="1" customWidth="1"/>
    <col min="494" max="494" width="8.28515625" style="19" customWidth="1"/>
    <col min="495" max="495" width="6.7109375" style="19" bestFit="1" customWidth="1"/>
    <col min="496" max="496" width="5.85546875" style="19" bestFit="1" customWidth="1"/>
    <col min="497" max="497" width="6.7109375" style="19" bestFit="1" customWidth="1"/>
    <col min="498" max="498" width="8.7109375" style="19" bestFit="1" customWidth="1"/>
    <col min="499" max="740" width="11.42578125" style="19"/>
    <col min="741" max="741" width="10" style="19" customWidth="1"/>
    <col min="742" max="742" width="6" style="19" customWidth="1"/>
    <col min="743" max="743" width="5.5703125" style="19" bestFit="1" customWidth="1"/>
    <col min="744" max="744" width="6.7109375" style="19" bestFit="1" customWidth="1"/>
    <col min="745" max="745" width="7.5703125" style="19" bestFit="1" customWidth="1"/>
    <col min="746" max="747" width="8.85546875" style="19" bestFit="1" customWidth="1"/>
    <col min="748" max="748" width="9.85546875" style="19" customWidth="1"/>
    <col min="749" max="749" width="7.5703125" style="19" bestFit="1" customWidth="1"/>
    <col min="750" max="750" width="8.28515625" style="19" customWidth="1"/>
    <col min="751" max="751" width="6.7109375" style="19" bestFit="1" customWidth="1"/>
    <col min="752" max="752" width="5.85546875" style="19" bestFit="1" customWidth="1"/>
    <col min="753" max="753" width="6.7109375" style="19" bestFit="1" customWidth="1"/>
    <col min="754" max="754" width="8.7109375" style="19" bestFit="1" customWidth="1"/>
    <col min="755" max="996" width="11.42578125" style="19"/>
    <col min="997" max="997" width="10" style="19" customWidth="1"/>
    <col min="998" max="998" width="6" style="19" customWidth="1"/>
    <col min="999" max="999" width="5.5703125" style="19" bestFit="1" customWidth="1"/>
    <col min="1000" max="1000" width="6.7109375" style="19" bestFit="1" customWidth="1"/>
    <col min="1001" max="1001" width="7.5703125" style="19" bestFit="1" customWidth="1"/>
    <col min="1002" max="1003" width="8.85546875" style="19" bestFit="1" customWidth="1"/>
    <col min="1004" max="1004" width="9.85546875" style="19" customWidth="1"/>
    <col min="1005" max="1005" width="7.5703125" style="19" bestFit="1" customWidth="1"/>
    <col min="1006" max="1006" width="8.28515625" style="19" customWidth="1"/>
    <col min="1007" max="1007" width="6.7109375" style="19" bestFit="1" customWidth="1"/>
    <col min="1008" max="1008" width="5.85546875" style="19" bestFit="1" customWidth="1"/>
    <col min="1009" max="1009" width="6.7109375" style="19" bestFit="1" customWidth="1"/>
    <col min="1010" max="1010" width="8.7109375" style="19" bestFit="1" customWidth="1"/>
    <col min="1011" max="1252" width="11.42578125" style="19"/>
    <col min="1253" max="1253" width="10" style="19" customWidth="1"/>
    <col min="1254" max="1254" width="6" style="19" customWidth="1"/>
    <col min="1255" max="1255" width="5.5703125" style="19" bestFit="1" customWidth="1"/>
    <col min="1256" max="1256" width="6.7109375" style="19" bestFit="1" customWidth="1"/>
    <col min="1257" max="1257" width="7.5703125" style="19" bestFit="1" customWidth="1"/>
    <col min="1258" max="1259" width="8.85546875" style="19" bestFit="1" customWidth="1"/>
    <col min="1260" max="1260" width="9.85546875" style="19" customWidth="1"/>
    <col min="1261" max="1261" width="7.5703125" style="19" bestFit="1" customWidth="1"/>
    <col min="1262" max="1262" width="8.28515625" style="19" customWidth="1"/>
    <col min="1263" max="1263" width="6.7109375" style="19" bestFit="1" customWidth="1"/>
    <col min="1264" max="1264" width="5.85546875" style="19" bestFit="1" customWidth="1"/>
    <col min="1265" max="1265" width="6.7109375" style="19" bestFit="1" customWidth="1"/>
    <col min="1266" max="1266" width="8.7109375" style="19" bestFit="1" customWidth="1"/>
    <col min="1267" max="1508" width="11.42578125" style="19"/>
    <col min="1509" max="1509" width="10" style="19" customWidth="1"/>
    <col min="1510" max="1510" width="6" style="19" customWidth="1"/>
    <col min="1511" max="1511" width="5.5703125" style="19" bestFit="1" customWidth="1"/>
    <col min="1512" max="1512" width="6.7109375" style="19" bestFit="1" customWidth="1"/>
    <col min="1513" max="1513" width="7.5703125" style="19" bestFit="1" customWidth="1"/>
    <col min="1514" max="1515" width="8.85546875" style="19" bestFit="1" customWidth="1"/>
    <col min="1516" max="1516" width="9.85546875" style="19" customWidth="1"/>
    <col min="1517" max="1517" width="7.5703125" style="19" bestFit="1" customWidth="1"/>
    <col min="1518" max="1518" width="8.28515625" style="19" customWidth="1"/>
    <col min="1519" max="1519" width="6.7109375" style="19" bestFit="1" customWidth="1"/>
    <col min="1520" max="1520" width="5.85546875" style="19" bestFit="1" customWidth="1"/>
    <col min="1521" max="1521" width="6.7109375" style="19" bestFit="1" customWidth="1"/>
    <col min="1522" max="1522" width="8.7109375" style="19" bestFit="1" customWidth="1"/>
    <col min="1523" max="1764" width="11.42578125" style="19"/>
    <col min="1765" max="1765" width="10" style="19" customWidth="1"/>
    <col min="1766" max="1766" width="6" style="19" customWidth="1"/>
    <col min="1767" max="1767" width="5.5703125" style="19" bestFit="1" customWidth="1"/>
    <col min="1768" max="1768" width="6.7109375" style="19" bestFit="1" customWidth="1"/>
    <col min="1769" max="1769" width="7.5703125" style="19" bestFit="1" customWidth="1"/>
    <col min="1770" max="1771" width="8.85546875" style="19" bestFit="1" customWidth="1"/>
    <col min="1772" max="1772" width="9.85546875" style="19" customWidth="1"/>
    <col min="1773" max="1773" width="7.5703125" style="19" bestFit="1" customWidth="1"/>
    <col min="1774" max="1774" width="8.28515625" style="19" customWidth="1"/>
    <col min="1775" max="1775" width="6.7109375" style="19" bestFit="1" customWidth="1"/>
    <col min="1776" max="1776" width="5.85546875" style="19" bestFit="1" customWidth="1"/>
    <col min="1777" max="1777" width="6.7109375" style="19" bestFit="1" customWidth="1"/>
    <col min="1778" max="1778" width="8.7109375" style="19" bestFit="1" customWidth="1"/>
    <col min="1779" max="2020" width="11.42578125" style="19"/>
    <col min="2021" max="2021" width="10" style="19" customWidth="1"/>
    <col min="2022" max="2022" width="6" style="19" customWidth="1"/>
    <col min="2023" max="2023" width="5.5703125" style="19" bestFit="1" customWidth="1"/>
    <col min="2024" max="2024" width="6.7109375" style="19" bestFit="1" customWidth="1"/>
    <col min="2025" max="2025" width="7.5703125" style="19" bestFit="1" customWidth="1"/>
    <col min="2026" max="2027" width="8.85546875" style="19" bestFit="1" customWidth="1"/>
    <col min="2028" max="2028" width="9.85546875" style="19" customWidth="1"/>
    <col min="2029" max="2029" width="7.5703125" style="19" bestFit="1" customWidth="1"/>
    <col min="2030" max="2030" width="8.28515625" style="19" customWidth="1"/>
    <col min="2031" max="2031" width="6.7109375" style="19" bestFit="1" customWidth="1"/>
    <col min="2032" max="2032" width="5.85546875" style="19" bestFit="1" customWidth="1"/>
    <col min="2033" max="2033" width="6.7109375" style="19" bestFit="1" customWidth="1"/>
    <col min="2034" max="2034" width="8.7109375" style="19" bestFit="1" customWidth="1"/>
    <col min="2035" max="2276" width="11.42578125" style="19"/>
    <col min="2277" max="2277" width="10" style="19" customWidth="1"/>
    <col min="2278" max="2278" width="6" style="19" customWidth="1"/>
    <col min="2279" max="2279" width="5.5703125" style="19" bestFit="1" customWidth="1"/>
    <col min="2280" max="2280" width="6.7109375" style="19" bestFit="1" customWidth="1"/>
    <col min="2281" max="2281" width="7.5703125" style="19" bestFit="1" customWidth="1"/>
    <col min="2282" max="2283" width="8.85546875" style="19" bestFit="1" customWidth="1"/>
    <col min="2284" max="2284" width="9.85546875" style="19" customWidth="1"/>
    <col min="2285" max="2285" width="7.5703125" style="19" bestFit="1" customWidth="1"/>
    <col min="2286" max="2286" width="8.28515625" style="19" customWidth="1"/>
    <col min="2287" max="2287" width="6.7109375" style="19" bestFit="1" customWidth="1"/>
    <col min="2288" max="2288" width="5.85546875" style="19" bestFit="1" customWidth="1"/>
    <col min="2289" max="2289" width="6.7109375" style="19" bestFit="1" customWidth="1"/>
    <col min="2290" max="2290" width="8.7109375" style="19" bestFit="1" customWidth="1"/>
    <col min="2291" max="2532" width="11.42578125" style="19"/>
    <col min="2533" max="2533" width="10" style="19" customWidth="1"/>
    <col min="2534" max="2534" width="6" style="19" customWidth="1"/>
    <col min="2535" max="2535" width="5.5703125" style="19" bestFit="1" customWidth="1"/>
    <col min="2536" max="2536" width="6.7109375" style="19" bestFit="1" customWidth="1"/>
    <col min="2537" max="2537" width="7.5703125" style="19" bestFit="1" customWidth="1"/>
    <col min="2538" max="2539" width="8.85546875" style="19" bestFit="1" customWidth="1"/>
    <col min="2540" max="2540" width="9.85546875" style="19" customWidth="1"/>
    <col min="2541" max="2541" width="7.5703125" style="19" bestFit="1" customWidth="1"/>
    <col min="2542" max="2542" width="8.28515625" style="19" customWidth="1"/>
    <col min="2543" max="2543" width="6.7109375" style="19" bestFit="1" customWidth="1"/>
    <col min="2544" max="2544" width="5.85546875" style="19" bestFit="1" customWidth="1"/>
    <col min="2545" max="2545" width="6.7109375" style="19" bestFit="1" customWidth="1"/>
    <col min="2546" max="2546" width="8.7109375" style="19" bestFit="1" customWidth="1"/>
    <col min="2547" max="2788" width="11.42578125" style="19"/>
    <col min="2789" max="2789" width="10" style="19" customWidth="1"/>
    <col min="2790" max="2790" width="6" style="19" customWidth="1"/>
    <col min="2791" max="2791" width="5.5703125" style="19" bestFit="1" customWidth="1"/>
    <col min="2792" max="2792" width="6.7109375" style="19" bestFit="1" customWidth="1"/>
    <col min="2793" max="2793" width="7.5703125" style="19" bestFit="1" customWidth="1"/>
    <col min="2794" max="2795" width="8.85546875" style="19" bestFit="1" customWidth="1"/>
    <col min="2796" max="2796" width="9.85546875" style="19" customWidth="1"/>
    <col min="2797" max="2797" width="7.5703125" style="19" bestFit="1" customWidth="1"/>
    <col min="2798" max="2798" width="8.28515625" style="19" customWidth="1"/>
    <col min="2799" max="2799" width="6.7109375" style="19" bestFit="1" customWidth="1"/>
    <col min="2800" max="2800" width="5.85546875" style="19" bestFit="1" customWidth="1"/>
    <col min="2801" max="2801" width="6.7109375" style="19" bestFit="1" customWidth="1"/>
    <col min="2802" max="2802" width="8.7109375" style="19" bestFit="1" customWidth="1"/>
    <col min="2803" max="3044" width="11.42578125" style="19"/>
    <col min="3045" max="3045" width="10" style="19" customWidth="1"/>
    <col min="3046" max="3046" width="6" style="19" customWidth="1"/>
    <col min="3047" max="3047" width="5.5703125" style="19" bestFit="1" customWidth="1"/>
    <col min="3048" max="3048" width="6.7109375" style="19" bestFit="1" customWidth="1"/>
    <col min="3049" max="3049" width="7.5703125" style="19" bestFit="1" customWidth="1"/>
    <col min="3050" max="3051" width="8.85546875" style="19" bestFit="1" customWidth="1"/>
    <col min="3052" max="3052" width="9.85546875" style="19" customWidth="1"/>
    <col min="3053" max="3053" width="7.5703125" style="19" bestFit="1" customWidth="1"/>
    <col min="3054" max="3054" width="8.28515625" style="19" customWidth="1"/>
    <col min="3055" max="3055" width="6.7109375" style="19" bestFit="1" customWidth="1"/>
    <col min="3056" max="3056" width="5.85546875" style="19" bestFit="1" customWidth="1"/>
    <col min="3057" max="3057" width="6.7109375" style="19" bestFit="1" customWidth="1"/>
    <col min="3058" max="3058" width="8.7109375" style="19" bestFit="1" customWidth="1"/>
    <col min="3059" max="3300" width="11.42578125" style="19"/>
    <col min="3301" max="3301" width="10" style="19" customWidth="1"/>
    <col min="3302" max="3302" width="6" style="19" customWidth="1"/>
    <col min="3303" max="3303" width="5.5703125" style="19" bestFit="1" customWidth="1"/>
    <col min="3304" max="3304" width="6.7109375" style="19" bestFit="1" customWidth="1"/>
    <col min="3305" max="3305" width="7.5703125" style="19" bestFit="1" customWidth="1"/>
    <col min="3306" max="3307" width="8.85546875" style="19" bestFit="1" customWidth="1"/>
    <col min="3308" max="3308" width="9.85546875" style="19" customWidth="1"/>
    <col min="3309" max="3309" width="7.5703125" style="19" bestFit="1" customWidth="1"/>
    <col min="3310" max="3310" width="8.28515625" style="19" customWidth="1"/>
    <col min="3311" max="3311" width="6.7109375" style="19" bestFit="1" customWidth="1"/>
    <col min="3312" max="3312" width="5.85546875" style="19" bestFit="1" customWidth="1"/>
    <col min="3313" max="3313" width="6.7109375" style="19" bestFit="1" customWidth="1"/>
    <col min="3314" max="3314" width="8.7109375" style="19" bestFit="1" customWidth="1"/>
    <col min="3315" max="3556" width="11.42578125" style="19"/>
    <col min="3557" max="3557" width="10" style="19" customWidth="1"/>
    <col min="3558" max="3558" width="6" style="19" customWidth="1"/>
    <col min="3559" max="3559" width="5.5703125" style="19" bestFit="1" customWidth="1"/>
    <col min="3560" max="3560" width="6.7109375" style="19" bestFit="1" customWidth="1"/>
    <col min="3561" max="3561" width="7.5703125" style="19" bestFit="1" customWidth="1"/>
    <col min="3562" max="3563" width="8.85546875" style="19" bestFit="1" customWidth="1"/>
    <col min="3564" max="3564" width="9.85546875" style="19" customWidth="1"/>
    <col min="3565" max="3565" width="7.5703125" style="19" bestFit="1" customWidth="1"/>
    <col min="3566" max="3566" width="8.28515625" style="19" customWidth="1"/>
    <col min="3567" max="3567" width="6.7109375" style="19" bestFit="1" customWidth="1"/>
    <col min="3568" max="3568" width="5.85546875" style="19" bestFit="1" customWidth="1"/>
    <col min="3569" max="3569" width="6.7109375" style="19" bestFit="1" customWidth="1"/>
    <col min="3570" max="3570" width="8.7109375" style="19" bestFit="1" customWidth="1"/>
    <col min="3571" max="3812" width="11.42578125" style="19"/>
    <col min="3813" max="3813" width="10" style="19" customWidth="1"/>
    <col min="3814" max="3814" width="6" style="19" customWidth="1"/>
    <col min="3815" max="3815" width="5.5703125" style="19" bestFit="1" customWidth="1"/>
    <col min="3816" max="3816" width="6.7109375" style="19" bestFit="1" customWidth="1"/>
    <col min="3817" max="3817" width="7.5703125" style="19" bestFit="1" customWidth="1"/>
    <col min="3818" max="3819" width="8.85546875" style="19" bestFit="1" customWidth="1"/>
    <col min="3820" max="3820" width="9.85546875" style="19" customWidth="1"/>
    <col min="3821" max="3821" width="7.5703125" style="19" bestFit="1" customWidth="1"/>
    <col min="3822" max="3822" width="8.28515625" style="19" customWidth="1"/>
    <col min="3823" max="3823" width="6.7109375" style="19" bestFit="1" customWidth="1"/>
    <col min="3824" max="3824" width="5.85546875" style="19" bestFit="1" customWidth="1"/>
    <col min="3825" max="3825" width="6.7109375" style="19" bestFit="1" customWidth="1"/>
    <col min="3826" max="3826" width="8.7109375" style="19" bestFit="1" customWidth="1"/>
    <col min="3827" max="4068" width="11.42578125" style="19"/>
    <col min="4069" max="4069" width="10" style="19" customWidth="1"/>
    <col min="4070" max="4070" width="6" style="19" customWidth="1"/>
    <col min="4071" max="4071" width="5.5703125" style="19" bestFit="1" customWidth="1"/>
    <col min="4072" max="4072" width="6.7109375" style="19" bestFit="1" customWidth="1"/>
    <col min="4073" max="4073" width="7.5703125" style="19" bestFit="1" customWidth="1"/>
    <col min="4074" max="4075" width="8.85546875" style="19" bestFit="1" customWidth="1"/>
    <col min="4076" max="4076" width="9.85546875" style="19" customWidth="1"/>
    <col min="4077" max="4077" width="7.5703125" style="19" bestFit="1" customWidth="1"/>
    <col min="4078" max="4078" width="8.28515625" style="19" customWidth="1"/>
    <col min="4079" max="4079" width="6.7109375" style="19" bestFit="1" customWidth="1"/>
    <col min="4080" max="4080" width="5.85546875" style="19" bestFit="1" customWidth="1"/>
    <col min="4081" max="4081" width="6.7109375" style="19" bestFit="1" customWidth="1"/>
    <col min="4082" max="4082" width="8.7109375" style="19" bestFit="1" customWidth="1"/>
    <col min="4083" max="4324" width="11.42578125" style="19"/>
    <col min="4325" max="4325" width="10" style="19" customWidth="1"/>
    <col min="4326" max="4326" width="6" style="19" customWidth="1"/>
    <col min="4327" max="4327" width="5.5703125" style="19" bestFit="1" customWidth="1"/>
    <col min="4328" max="4328" width="6.7109375" style="19" bestFit="1" customWidth="1"/>
    <col min="4329" max="4329" width="7.5703125" style="19" bestFit="1" customWidth="1"/>
    <col min="4330" max="4331" width="8.85546875" style="19" bestFit="1" customWidth="1"/>
    <col min="4332" max="4332" width="9.85546875" style="19" customWidth="1"/>
    <col min="4333" max="4333" width="7.5703125" style="19" bestFit="1" customWidth="1"/>
    <col min="4334" max="4334" width="8.28515625" style="19" customWidth="1"/>
    <col min="4335" max="4335" width="6.7109375" style="19" bestFit="1" customWidth="1"/>
    <col min="4336" max="4336" width="5.85546875" style="19" bestFit="1" customWidth="1"/>
    <col min="4337" max="4337" width="6.7109375" style="19" bestFit="1" customWidth="1"/>
    <col min="4338" max="4338" width="8.7109375" style="19" bestFit="1" customWidth="1"/>
    <col min="4339" max="4580" width="11.42578125" style="19"/>
    <col min="4581" max="4581" width="10" style="19" customWidth="1"/>
    <col min="4582" max="4582" width="6" style="19" customWidth="1"/>
    <col min="4583" max="4583" width="5.5703125" style="19" bestFit="1" customWidth="1"/>
    <col min="4584" max="4584" width="6.7109375" style="19" bestFit="1" customWidth="1"/>
    <col min="4585" max="4585" width="7.5703125" style="19" bestFit="1" customWidth="1"/>
    <col min="4586" max="4587" width="8.85546875" style="19" bestFit="1" customWidth="1"/>
    <col min="4588" max="4588" width="9.85546875" style="19" customWidth="1"/>
    <col min="4589" max="4589" width="7.5703125" style="19" bestFit="1" customWidth="1"/>
    <col min="4590" max="4590" width="8.28515625" style="19" customWidth="1"/>
    <col min="4591" max="4591" width="6.7109375" style="19" bestFit="1" customWidth="1"/>
    <col min="4592" max="4592" width="5.85546875" style="19" bestFit="1" customWidth="1"/>
    <col min="4593" max="4593" width="6.7109375" style="19" bestFit="1" customWidth="1"/>
    <col min="4594" max="4594" width="8.7109375" style="19" bestFit="1" customWidth="1"/>
    <col min="4595" max="4836" width="11.42578125" style="19"/>
    <col min="4837" max="4837" width="10" style="19" customWidth="1"/>
    <col min="4838" max="4838" width="6" style="19" customWidth="1"/>
    <col min="4839" max="4839" width="5.5703125" style="19" bestFit="1" customWidth="1"/>
    <col min="4840" max="4840" width="6.7109375" style="19" bestFit="1" customWidth="1"/>
    <col min="4841" max="4841" width="7.5703125" style="19" bestFit="1" customWidth="1"/>
    <col min="4842" max="4843" width="8.85546875" style="19" bestFit="1" customWidth="1"/>
    <col min="4844" max="4844" width="9.85546875" style="19" customWidth="1"/>
    <col min="4845" max="4845" width="7.5703125" style="19" bestFit="1" customWidth="1"/>
    <col min="4846" max="4846" width="8.28515625" style="19" customWidth="1"/>
    <col min="4847" max="4847" width="6.7109375" style="19" bestFit="1" customWidth="1"/>
    <col min="4848" max="4848" width="5.85546875" style="19" bestFit="1" customWidth="1"/>
    <col min="4849" max="4849" width="6.7109375" style="19" bestFit="1" customWidth="1"/>
    <col min="4850" max="4850" width="8.7109375" style="19" bestFit="1" customWidth="1"/>
    <col min="4851" max="5092" width="11.42578125" style="19"/>
    <col min="5093" max="5093" width="10" style="19" customWidth="1"/>
    <col min="5094" max="5094" width="6" style="19" customWidth="1"/>
    <col min="5095" max="5095" width="5.5703125" style="19" bestFit="1" customWidth="1"/>
    <col min="5096" max="5096" width="6.7109375" style="19" bestFit="1" customWidth="1"/>
    <col min="5097" max="5097" width="7.5703125" style="19" bestFit="1" customWidth="1"/>
    <col min="5098" max="5099" width="8.85546875" style="19" bestFit="1" customWidth="1"/>
    <col min="5100" max="5100" width="9.85546875" style="19" customWidth="1"/>
    <col min="5101" max="5101" width="7.5703125" style="19" bestFit="1" customWidth="1"/>
    <col min="5102" max="5102" width="8.28515625" style="19" customWidth="1"/>
    <col min="5103" max="5103" width="6.7109375" style="19" bestFit="1" customWidth="1"/>
    <col min="5104" max="5104" width="5.85546875" style="19" bestFit="1" customWidth="1"/>
    <col min="5105" max="5105" width="6.7109375" style="19" bestFit="1" customWidth="1"/>
    <col min="5106" max="5106" width="8.7109375" style="19" bestFit="1" customWidth="1"/>
    <col min="5107" max="5348" width="11.42578125" style="19"/>
    <col min="5349" max="5349" width="10" style="19" customWidth="1"/>
    <col min="5350" max="5350" width="6" style="19" customWidth="1"/>
    <col min="5351" max="5351" width="5.5703125" style="19" bestFit="1" customWidth="1"/>
    <col min="5352" max="5352" width="6.7109375" style="19" bestFit="1" customWidth="1"/>
    <col min="5353" max="5353" width="7.5703125" style="19" bestFit="1" customWidth="1"/>
    <col min="5354" max="5355" width="8.85546875" style="19" bestFit="1" customWidth="1"/>
    <col min="5356" max="5356" width="9.85546875" style="19" customWidth="1"/>
    <col min="5357" max="5357" width="7.5703125" style="19" bestFit="1" customWidth="1"/>
    <col min="5358" max="5358" width="8.28515625" style="19" customWidth="1"/>
    <col min="5359" max="5359" width="6.7109375" style="19" bestFit="1" customWidth="1"/>
    <col min="5360" max="5360" width="5.85546875" style="19" bestFit="1" customWidth="1"/>
    <col min="5361" max="5361" width="6.7109375" style="19" bestFit="1" customWidth="1"/>
    <col min="5362" max="5362" width="8.7109375" style="19" bestFit="1" customWidth="1"/>
    <col min="5363" max="5604" width="11.42578125" style="19"/>
    <col min="5605" max="5605" width="10" style="19" customWidth="1"/>
    <col min="5606" max="5606" width="6" style="19" customWidth="1"/>
    <col min="5607" max="5607" width="5.5703125" style="19" bestFit="1" customWidth="1"/>
    <col min="5608" max="5608" width="6.7109375" style="19" bestFit="1" customWidth="1"/>
    <col min="5609" max="5609" width="7.5703125" style="19" bestFit="1" customWidth="1"/>
    <col min="5610" max="5611" width="8.85546875" style="19" bestFit="1" customWidth="1"/>
    <col min="5612" max="5612" width="9.85546875" style="19" customWidth="1"/>
    <col min="5613" max="5613" width="7.5703125" style="19" bestFit="1" customWidth="1"/>
    <col min="5614" max="5614" width="8.28515625" style="19" customWidth="1"/>
    <col min="5615" max="5615" width="6.7109375" style="19" bestFit="1" customWidth="1"/>
    <col min="5616" max="5616" width="5.85546875" style="19" bestFit="1" customWidth="1"/>
    <col min="5617" max="5617" width="6.7109375" style="19" bestFit="1" customWidth="1"/>
    <col min="5618" max="5618" width="8.7109375" style="19" bestFit="1" customWidth="1"/>
    <col min="5619" max="5860" width="11.42578125" style="19"/>
    <col min="5861" max="5861" width="10" style="19" customWidth="1"/>
    <col min="5862" max="5862" width="6" style="19" customWidth="1"/>
    <col min="5863" max="5863" width="5.5703125" style="19" bestFit="1" customWidth="1"/>
    <col min="5864" max="5864" width="6.7109375" style="19" bestFit="1" customWidth="1"/>
    <col min="5865" max="5865" width="7.5703125" style="19" bestFit="1" customWidth="1"/>
    <col min="5866" max="5867" width="8.85546875" style="19" bestFit="1" customWidth="1"/>
    <col min="5868" max="5868" width="9.85546875" style="19" customWidth="1"/>
    <col min="5869" max="5869" width="7.5703125" style="19" bestFit="1" customWidth="1"/>
    <col min="5870" max="5870" width="8.28515625" style="19" customWidth="1"/>
    <col min="5871" max="5871" width="6.7109375" style="19" bestFit="1" customWidth="1"/>
    <col min="5872" max="5872" width="5.85546875" style="19" bestFit="1" customWidth="1"/>
    <col min="5873" max="5873" width="6.7109375" style="19" bestFit="1" customWidth="1"/>
    <col min="5874" max="5874" width="8.7109375" style="19" bestFit="1" customWidth="1"/>
    <col min="5875" max="6116" width="11.42578125" style="19"/>
    <col min="6117" max="6117" width="10" style="19" customWidth="1"/>
    <col min="6118" max="6118" width="6" style="19" customWidth="1"/>
    <col min="6119" max="6119" width="5.5703125" style="19" bestFit="1" customWidth="1"/>
    <col min="6120" max="6120" width="6.7109375" style="19" bestFit="1" customWidth="1"/>
    <col min="6121" max="6121" width="7.5703125" style="19" bestFit="1" customWidth="1"/>
    <col min="6122" max="6123" width="8.85546875" style="19" bestFit="1" customWidth="1"/>
    <col min="6124" max="6124" width="9.85546875" style="19" customWidth="1"/>
    <col min="6125" max="6125" width="7.5703125" style="19" bestFit="1" customWidth="1"/>
    <col min="6126" max="6126" width="8.28515625" style="19" customWidth="1"/>
    <col min="6127" max="6127" width="6.7109375" style="19" bestFit="1" customWidth="1"/>
    <col min="6128" max="6128" width="5.85546875" style="19" bestFit="1" customWidth="1"/>
    <col min="6129" max="6129" width="6.7109375" style="19" bestFit="1" customWidth="1"/>
    <col min="6130" max="6130" width="8.7109375" style="19" bestFit="1" customWidth="1"/>
    <col min="6131" max="6372" width="11.42578125" style="19"/>
    <col min="6373" max="6373" width="10" style="19" customWidth="1"/>
    <col min="6374" max="6374" width="6" style="19" customWidth="1"/>
    <col min="6375" max="6375" width="5.5703125" style="19" bestFit="1" customWidth="1"/>
    <col min="6376" max="6376" width="6.7109375" style="19" bestFit="1" customWidth="1"/>
    <col min="6377" max="6377" width="7.5703125" style="19" bestFit="1" customWidth="1"/>
    <col min="6378" max="6379" width="8.85546875" style="19" bestFit="1" customWidth="1"/>
    <col min="6380" max="6380" width="9.85546875" style="19" customWidth="1"/>
    <col min="6381" max="6381" width="7.5703125" style="19" bestFit="1" customWidth="1"/>
    <col min="6382" max="6382" width="8.28515625" style="19" customWidth="1"/>
    <col min="6383" max="6383" width="6.7109375" style="19" bestFit="1" customWidth="1"/>
    <col min="6384" max="6384" width="5.85546875" style="19" bestFit="1" customWidth="1"/>
    <col min="6385" max="6385" width="6.7109375" style="19" bestFit="1" customWidth="1"/>
    <col min="6386" max="6386" width="8.7109375" style="19" bestFit="1" customWidth="1"/>
    <col min="6387" max="6628" width="11.42578125" style="19"/>
    <col min="6629" max="6629" width="10" style="19" customWidth="1"/>
    <col min="6630" max="6630" width="6" style="19" customWidth="1"/>
    <col min="6631" max="6631" width="5.5703125" style="19" bestFit="1" customWidth="1"/>
    <col min="6632" max="6632" width="6.7109375" style="19" bestFit="1" customWidth="1"/>
    <col min="6633" max="6633" width="7.5703125" style="19" bestFit="1" customWidth="1"/>
    <col min="6634" max="6635" width="8.85546875" style="19" bestFit="1" customWidth="1"/>
    <col min="6636" max="6636" width="9.85546875" style="19" customWidth="1"/>
    <col min="6637" max="6637" width="7.5703125" style="19" bestFit="1" customWidth="1"/>
    <col min="6638" max="6638" width="8.28515625" style="19" customWidth="1"/>
    <col min="6639" max="6639" width="6.7109375" style="19" bestFit="1" customWidth="1"/>
    <col min="6640" max="6640" width="5.85546875" style="19" bestFit="1" customWidth="1"/>
    <col min="6641" max="6641" width="6.7109375" style="19" bestFit="1" customWidth="1"/>
    <col min="6642" max="6642" width="8.7109375" style="19" bestFit="1" customWidth="1"/>
    <col min="6643" max="6884" width="11.42578125" style="19"/>
    <col min="6885" max="6885" width="10" style="19" customWidth="1"/>
    <col min="6886" max="6886" width="6" style="19" customWidth="1"/>
    <col min="6887" max="6887" width="5.5703125" style="19" bestFit="1" customWidth="1"/>
    <col min="6888" max="6888" width="6.7109375" style="19" bestFit="1" customWidth="1"/>
    <col min="6889" max="6889" width="7.5703125" style="19" bestFit="1" customWidth="1"/>
    <col min="6890" max="6891" width="8.85546875" style="19" bestFit="1" customWidth="1"/>
    <col min="6892" max="6892" width="9.85546875" style="19" customWidth="1"/>
    <col min="6893" max="6893" width="7.5703125" style="19" bestFit="1" customWidth="1"/>
    <col min="6894" max="6894" width="8.28515625" style="19" customWidth="1"/>
    <col min="6895" max="6895" width="6.7109375" style="19" bestFit="1" customWidth="1"/>
    <col min="6896" max="6896" width="5.85546875" style="19" bestFit="1" customWidth="1"/>
    <col min="6897" max="6897" width="6.7109375" style="19" bestFit="1" customWidth="1"/>
    <col min="6898" max="6898" width="8.7109375" style="19" bestFit="1" customWidth="1"/>
    <col min="6899" max="7140" width="11.42578125" style="19"/>
    <col min="7141" max="7141" width="10" style="19" customWidth="1"/>
    <col min="7142" max="7142" width="6" style="19" customWidth="1"/>
    <col min="7143" max="7143" width="5.5703125" style="19" bestFit="1" customWidth="1"/>
    <col min="7144" max="7144" width="6.7109375" style="19" bestFit="1" customWidth="1"/>
    <col min="7145" max="7145" width="7.5703125" style="19" bestFit="1" customWidth="1"/>
    <col min="7146" max="7147" width="8.85546875" style="19" bestFit="1" customWidth="1"/>
    <col min="7148" max="7148" width="9.85546875" style="19" customWidth="1"/>
    <col min="7149" max="7149" width="7.5703125" style="19" bestFit="1" customWidth="1"/>
    <col min="7150" max="7150" width="8.28515625" style="19" customWidth="1"/>
    <col min="7151" max="7151" width="6.7109375" style="19" bestFit="1" customWidth="1"/>
    <col min="7152" max="7152" width="5.85546875" style="19" bestFit="1" customWidth="1"/>
    <col min="7153" max="7153" width="6.7109375" style="19" bestFit="1" customWidth="1"/>
    <col min="7154" max="7154" width="8.7109375" style="19" bestFit="1" customWidth="1"/>
    <col min="7155" max="7396" width="11.42578125" style="19"/>
    <col min="7397" max="7397" width="10" style="19" customWidth="1"/>
    <col min="7398" max="7398" width="6" style="19" customWidth="1"/>
    <col min="7399" max="7399" width="5.5703125" style="19" bestFit="1" customWidth="1"/>
    <col min="7400" max="7400" width="6.7109375" style="19" bestFit="1" customWidth="1"/>
    <col min="7401" max="7401" width="7.5703125" style="19" bestFit="1" customWidth="1"/>
    <col min="7402" max="7403" width="8.85546875" style="19" bestFit="1" customWidth="1"/>
    <col min="7404" max="7404" width="9.85546875" style="19" customWidth="1"/>
    <col min="7405" max="7405" width="7.5703125" style="19" bestFit="1" customWidth="1"/>
    <col min="7406" max="7406" width="8.28515625" style="19" customWidth="1"/>
    <col min="7407" max="7407" width="6.7109375" style="19" bestFit="1" customWidth="1"/>
    <col min="7408" max="7408" width="5.85546875" style="19" bestFit="1" customWidth="1"/>
    <col min="7409" max="7409" width="6.7109375" style="19" bestFit="1" customWidth="1"/>
    <col min="7410" max="7410" width="8.7109375" style="19" bestFit="1" customWidth="1"/>
    <col min="7411" max="7652" width="11.42578125" style="19"/>
    <col min="7653" max="7653" width="10" style="19" customWidth="1"/>
    <col min="7654" max="7654" width="6" style="19" customWidth="1"/>
    <col min="7655" max="7655" width="5.5703125" style="19" bestFit="1" customWidth="1"/>
    <col min="7656" max="7656" width="6.7109375" style="19" bestFit="1" customWidth="1"/>
    <col min="7657" max="7657" width="7.5703125" style="19" bestFit="1" customWidth="1"/>
    <col min="7658" max="7659" width="8.85546875" style="19" bestFit="1" customWidth="1"/>
    <col min="7660" max="7660" width="9.85546875" style="19" customWidth="1"/>
    <col min="7661" max="7661" width="7.5703125" style="19" bestFit="1" customWidth="1"/>
    <col min="7662" max="7662" width="8.28515625" style="19" customWidth="1"/>
    <col min="7663" max="7663" width="6.7109375" style="19" bestFit="1" customWidth="1"/>
    <col min="7664" max="7664" width="5.85546875" style="19" bestFit="1" customWidth="1"/>
    <col min="7665" max="7665" width="6.7109375" style="19" bestFit="1" customWidth="1"/>
    <col min="7666" max="7666" width="8.7109375" style="19" bestFit="1" customWidth="1"/>
    <col min="7667" max="7908" width="11.42578125" style="19"/>
    <col min="7909" max="7909" width="10" style="19" customWidth="1"/>
    <col min="7910" max="7910" width="6" style="19" customWidth="1"/>
    <col min="7911" max="7911" width="5.5703125" style="19" bestFit="1" customWidth="1"/>
    <col min="7912" max="7912" width="6.7109375" style="19" bestFit="1" customWidth="1"/>
    <col min="7913" max="7913" width="7.5703125" style="19" bestFit="1" customWidth="1"/>
    <col min="7914" max="7915" width="8.85546875" style="19" bestFit="1" customWidth="1"/>
    <col min="7916" max="7916" width="9.85546875" style="19" customWidth="1"/>
    <col min="7917" max="7917" width="7.5703125" style="19" bestFit="1" customWidth="1"/>
    <col min="7918" max="7918" width="8.28515625" style="19" customWidth="1"/>
    <col min="7919" max="7919" width="6.7109375" style="19" bestFit="1" customWidth="1"/>
    <col min="7920" max="7920" width="5.85546875" style="19" bestFit="1" customWidth="1"/>
    <col min="7921" max="7921" width="6.7109375" style="19" bestFit="1" customWidth="1"/>
    <col min="7922" max="7922" width="8.7109375" style="19" bestFit="1" customWidth="1"/>
    <col min="7923" max="8164" width="11.42578125" style="19"/>
    <col min="8165" max="8165" width="10" style="19" customWidth="1"/>
    <col min="8166" max="8166" width="6" style="19" customWidth="1"/>
    <col min="8167" max="8167" width="5.5703125" style="19" bestFit="1" customWidth="1"/>
    <col min="8168" max="8168" width="6.7109375" style="19" bestFit="1" customWidth="1"/>
    <col min="8169" max="8169" width="7.5703125" style="19" bestFit="1" customWidth="1"/>
    <col min="8170" max="8171" width="8.85546875" style="19" bestFit="1" customWidth="1"/>
    <col min="8172" max="8172" width="9.85546875" style="19" customWidth="1"/>
    <col min="8173" max="8173" width="7.5703125" style="19" bestFit="1" customWidth="1"/>
    <col min="8174" max="8174" width="8.28515625" style="19" customWidth="1"/>
    <col min="8175" max="8175" width="6.7109375" style="19" bestFit="1" customWidth="1"/>
    <col min="8176" max="8176" width="5.85546875" style="19" bestFit="1" customWidth="1"/>
    <col min="8177" max="8177" width="6.7109375" style="19" bestFit="1" customWidth="1"/>
    <col min="8178" max="8178" width="8.7109375" style="19" bestFit="1" customWidth="1"/>
    <col min="8179" max="8420" width="11.42578125" style="19"/>
    <col min="8421" max="8421" width="10" style="19" customWidth="1"/>
    <col min="8422" max="8422" width="6" style="19" customWidth="1"/>
    <col min="8423" max="8423" width="5.5703125" style="19" bestFit="1" customWidth="1"/>
    <col min="8424" max="8424" width="6.7109375" style="19" bestFit="1" customWidth="1"/>
    <col min="8425" max="8425" width="7.5703125" style="19" bestFit="1" customWidth="1"/>
    <col min="8426" max="8427" width="8.85546875" style="19" bestFit="1" customWidth="1"/>
    <col min="8428" max="8428" width="9.85546875" style="19" customWidth="1"/>
    <col min="8429" max="8429" width="7.5703125" style="19" bestFit="1" customWidth="1"/>
    <col min="8430" max="8430" width="8.28515625" style="19" customWidth="1"/>
    <col min="8431" max="8431" width="6.7109375" style="19" bestFit="1" customWidth="1"/>
    <col min="8432" max="8432" width="5.85546875" style="19" bestFit="1" customWidth="1"/>
    <col min="8433" max="8433" width="6.7109375" style="19" bestFit="1" customWidth="1"/>
    <col min="8434" max="8434" width="8.7109375" style="19" bestFit="1" customWidth="1"/>
    <col min="8435" max="8676" width="11.42578125" style="19"/>
    <col min="8677" max="8677" width="10" style="19" customWidth="1"/>
    <col min="8678" max="8678" width="6" style="19" customWidth="1"/>
    <col min="8679" max="8679" width="5.5703125" style="19" bestFit="1" customWidth="1"/>
    <col min="8680" max="8680" width="6.7109375" style="19" bestFit="1" customWidth="1"/>
    <col min="8681" max="8681" width="7.5703125" style="19" bestFit="1" customWidth="1"/>
    <col min="8682" max="8683" width="8.85546875" style="19" bestFit="1" customWidth="1"/>
    <col min="8684" max="8684" width="9.85546875" style="19" customWidth="1"/>
    <col min="8685" max="8685" width="7.5703125" style="19" bestFit="1" customWidth="1"/>
    <col min="8686" max="8686" width="8.28515625" style="19" customWidth="1"/>
    <col min="8687" max="8687" width="6.7109375" style="19" bestFit="1" customWidth="1"/>
    <col min="8688" max="8688" width="5.85546875" style="19" bestFit="1" customWidth="1"/>
    <col min="8689" max="8689" width="6.7109375" style="19" bestFit="1" customWidth="1"/>
    <col min="8690" max="8690" width="8.7109375" style="19" bestFit="1" customWidth="1"/>
    <col min="8691" max="8932" width="11.42578125" style="19"/>
    <col min="8933" max="8933" width="10" style="19" customWidth="1"/>
    <col min="8934" max="8934" width="6" style="19" customWidth="1"/>
    <col min="8935" max="8935" width="5.5703125" style="19" bestFit="1" customWidth="1"/>
    <col min="8936" max="8936" width="6.7109375" style="19" bestFit="1" customWidth="1"/>
    <col min="8937" max="8937" width="7.5703125" style="19" bestFit="1" customWidth="1"/>
    <col min="8938" max="8939" width="8.85546875" style="19" bestFit="1" customWidth="1"/>
    <col min="8940" max="8940" width="9.85546875" style="19" customWidth="1"/>
    <col min="8941" max="8941" width="7.5703125" style="19" bestFit="1" customWidth="1"/>
    <col min="8942" max="8942" width="8.28515625" style="19" customWidth="1"/>
    <col min="8943" max="8943" width="6.7109375" style="19" bestFit="1" customWidth="1"/>
    <col min="8944" max="8944" width="5.85546875" style="19" bestFit="1" customWidth="1"/>
    <col min="8945" max="8945" width="6.7109375" style="19" bestFit="1" customWidth="1"/>
    <col min="8946" max="8946" width="8.7109375" style="19" bestFit="1" customWidth="1"/>
    <col min="8947" max="9188" width="11.42578125" style="19"/>
    <col min="9189" max="9189" width="10" style="19" customWidth="1"/>
    <col min="9190" max="9190" width="6" style="19" customWidth="1"/>
    <col min="9191" max="9191" width="5.5703125" style="19" bestFit="1" customWidth="1"/>
    <col min="9192" max="9192" width="6.7109375" style="19" bestFit="1" customWidth="1"/>
    <col min="9193" max="9193" width="7.5703125" style="19" bestFit="1" customWidth="1"/>
    <col min="9194" max="9195" width="8.85546875" style="19" bestFit="1" customWidth="1"/>
    <col min="9196" max="9196" width="9.85546875" style="19" customWidth="1"/>
    <col min="9197" max="9197" width="7.5703125" style="19" bestFit="1" customWidth="1"/>
    <col min="9198" max="9198" width="8.28515625" style="19" customWidth="1"/>
    <col min="9199" max="9199" width="6.7109375" style="19" bestFit="1" customWidth="1"/>
    <col min="9200" max="9200" width="5.85546875" style="19" bestFit="1" customWidth="1"/>
    <col min="9201" max="9201" width="6.7109375" style="19" bestFit="1" customWidth="1"/>
    <col min="9202" max="9202" width="8.7109375" style="19" bestFit="1" customWidth="1"/>
    <col min="9203" max="9444" width="11.42578125" style="19"/>
    <col min="9445" max="9445" width="10" style="19" customWidth="1"/>
    <col min="9446" max="9446" width="6" style="19" customWidth="1"/>
    <col min="9447" max="9447" width="5.5703125" style="19" bestFit="1" customWidth="1"/>
    <col min="9448" max="9448" width="6.7109375" style="19" bestFit="1" customWidth="1"/>
    <col min="9449" max="9449" width="7.5703125" style="19" bestFit="1" customWidth="1"/>
    <col min="9450" max="9451" width="8.85546875" style="19" bestFit="1" customWidth="1"/>
    <col min="9452" max="9452" width="9.85546875" style="19" customWidth="1"/>
    <col min="9453" max="9453" width="7.5703125" style="19" bestFit="1" customWidth="1"/>
    <col min="9454" max="9454" width="8.28515625" style="19" customWidth="1"/>
    <col min="9455" max="9455" width="6.7109375" style="19" bestFit="1" customWidth="1"/>
    <col min="9456" max="9456" width="5.85546875" style="19" bestFit="1" customWidth="1"/>
    <col min="9457" max="9457" width="6.7109375" style="19" bestFit="1" customWidth="1"/>
    <col min="9458" max="9458" width="8.7109375" style="19" bestFit="1" customWidth="1"/>
    <col min="9459" max="9700" width="11.42578125" style="19"/>
    <col min="9701" max="9701" width="10" style="19" customWidth="1"/>
    <col min="9702" max="9702" width="6" style="19" customWidth="1"/>
    <col min="9703" max="9703" width="5.5703125" style="19" bestFit="1" customWidth="1"/>
    <col min="9704" max="9704" width="6.7109375" style="19" bestFit="1" customWidth="1"/>
    <col min="9705" max="9705" width="7.5703125" style="19" bestFit="1" customWidth="1"/>
    <col min="9706" max="9707" width="8.85546875" style="19" bestFit="1" customWidth="1"/>
    <col min="9708" max="9708" width="9.85546875" style="19" customWidth="1"/>
    <col min="9709" max="9709" width="7.5703125" style="19" bestFit="1" customWidth="1"/>
    <col min="9710" max="9710" width="8.28515625" style="19" customWidth="1"/>
    <col min="9711" max="9711" width="6.7109375" style="19" bestFit="1" customWidth="1"/>
    <col min="9712" max="9712" width="5.85546875" style="19" bestFit="1" customWidth="1"/>
    <col min="9713" max="9713" width="6.7109375" style="19" bestFit="1" customWidth="1"/>
    <col min="9714" max="9714" width="8.7109375" style="19" bestFit="1" customWidth="1"/>
    <col min="9715" max="9956" width="11.42578125" style="19"/>
    <col min="9957" max="9957" width="10" style="19" customWidth="1"/>
    <col min="9958" max="9958" width="6" style="19" customWidth="1"/>
    <col min="9959" max="9959" width="5.5703125" style="19" bestFit="1" customWidth="1"/>
    <col min="9960" max="9960" width="6.7109375" style="19" bestFit="1" customWidth="1"/>
    <col min="9961" max="9961" width="7.5703125" style="19" bestFit="1" customWidth="1"/>
    <col min="9962" max="9963" width="8.85546875" style="19" bestFit="1" customWidth="1"/>
    <col min="9964" max="9964" width="9.85546875" style="19" customWidth="1"/>
    <col min="9965" max="9965" width="7.5703125" style="19" bestFit="1" customWidth="1"/>
    <col min="9966" max="9966" width="8.28515625" style="19" customWidth="1"/>
    <col min="9967" max="9967" width="6.7109375" style="19" bestFit="1" customWidth="1"/>
    <col min="9968" max="9968" width="5.85546875" style="19" bestFit="1" customWidth="1"/>
    <col min="9969" max="9969" width="6.7109375" style="19" bestFit="1" customWidth="1"/>
    <col min="9970" max="9970" width="8.7109375" style="19" bestFit="1" customWidth="1"/>
    <col min="9971" max="10212" width="11.42578125" style="19"/>
    <col min="10213" max="10213" width="10" style="19" customWidth="1"/>
    <col min="10214" max="10214" width="6" style="19" customWidth="1"/>
    <col min="10215" max="10215" width="5.5703125" style="19" bestFit="1" customWidth="1"/>
    <col min="10216" max="10216" width="6.7109375" style="19" bestFit="1" customWidth="1"/>
    <col min="10217" max="10217" width="7.5703125" style="19" bestFit="1" customWidth="1"/>
    <col min="10218" max="10219" width="8.85546875" style="19" bestFit="1" customWidth="1"/>
    <col min="10220" max="10220" width="9.85546875" style="19" customWidth="1"/>
    <col min="10221" max="10221" width="7.5703125" style="19" bestFit="1" customWidth="1"/>
    <col min="10222" max="10222" width="8.28515625" style="19" customWidth="1"/>
    <col min="10223" max="10223" width="6.7109375" style="19" bestFit="1" customWidth="1"/>
    <col min="10224" max="10224" width="5.85546875" style="19" bestFit="1" customWidth="1"/>
    <col min="10225" max="10225" width="6.7109375" style="19" bestFit="1" customWidth="1"/>
    <col min="10226" max="10226" width="8.7109375" style="19" bestFit="1" customWidth="1"/>
    <col min="10227" max="10468" width="11.42578125" style="19"/>
    <col min="10469" max="10469" width="10" style="19" customWidth="1"/>
    <col min="10470" max="10470" width="6" style="19" customWidth="1"/>
    <col min="10471" max="10471" width="5.5703125" style="19" bestFit="1" customWidth="1"/>
    <col min="10472" max="10472" width="6.7109375" style="19" bestFit="1" customWidth="1"/>
    <col min="10473" max="10473" width="7.5703125" style="19" bestFit="1" customWidth="1"/>
    <col min="10474" max="10475" width="8.85546875" style="19" bestFit="1" customWidth="1"/>
    <col min="10476" max="10476" width="9.85546875" style="19" customWidth="1"/>
    <col min="10477" max="10477" width="7.5703125" style="19" bestFit="1" customWidth="1"/>
    <col min="10478" max="10478" width="8.28515625" style="19" customWidth="1"/>
    <col min="10479" max="10479" width="6.7109375" style="19" bestFit="1" customWidth="1"/>
    <col min="10480" max="10480" width="5.85546875" style="19" bestFit="1" customWidth="1"/>
    <col min="10481" max="10481" width="6.7109375" style="19" bestFit="1" customWidth="1"/>
    <col min="10482" max="10482" width="8.7109375" style="19" bestFit="1" customWidth="1"/>
    <col min="10483" max="10724" width="11.42578125" style="19"/>
    <col min="10725" max="10725" width="10" style="19" customWidth="1"/>
    <col min="10726" max="10726" width="6" style="19" customWidth="1"/>
    <col min="10727" max="10727" width="5.5703125" style="19" bestFit="1" customWidth="1"/>
    <col min="10728" max="10728" width="6.7109375" style="19" bestFit="1" customWidth="1"/>
    <col min="10729" max="10729" width="7.5703125" style="19" bestFit="1" customWidth="1"/>
    <col min="10730" max="10731" width="8.85546875" style="19" bestFit="1" customWidth="1"/>
    <col min="10732" max="10732" width="9.85546875" style="19" customWidth="1"/>
    <col min="10733" max="10733" width="7.5703125" style="19" bestFit="1" customWidth="1"/>
    <col min="10734" max="10734" width="8.28515625" style="19" customWidth="1"/>
    <col min="10735" max="10735" width="6.7109375" style="19" bestFit="1" customWidth="1"/>
    <col min="10736" max="10736" width="5.85546875" style="19" bestFit="1" customWidth="1"/>
    <col min="10737" max="10737" width="6.7109375" style="19" bestFit="1" customWidth="1"/>
    <col min="10738" max="10738" width="8.7109375" style="19" bestFit="1" customWidth="1"/>
    <col min="10739" max="10980" width="11.42578125" style="19"/>
    <col min="10981" max="10981" width="10" style="19" customWidth="1"/>
    <col min="10982" max="10982" width="6" style="19" customWidth="1"/>
    <col min="10983" max="10983" width="5.5703125" style="19" bestFit="1" customWidth="1"/>
    <col min="10984" max="10984" width="6.7109375" style="19" bestFit="1" customWidth="1"/>
    <col min="10985" max="10985" width="7.5703125" style="19" bestFit="1" customWidth="1"/>
    <col min="10986" max="10987" width="8.85546875" style="19" bestFit="1" customWidth="1"/>
    <col min="10988" max="10988" width="9.85546875" style="19" customWidth="1"/>
    <col min="10989" max="10989" width="7.5703125" style="19" bestFit="1" customWidth="1"/>
    <col min="10990" max="10990" width="8.28515625" style="19" customWidth="1"/>
    <col min="10991" max="10991" width="6.7109375" style="19" bestFit="1" customWidth="1"/>
    <col min="10992" max="10992" width="5.85546875" style="19" bestFit="1" customWidth="1"/>
    <col min="10993" max="10993" width="6.7109375" style="19" bestFit="1" customWidth="1"/>
    <col min="10994" max="10994" width="8.7109375" style="19" bestFit="1" customWidth="1"/>
    <col min="10995" max="11236" width="11.42578125" style="19"/>
    <col min="11237" max="11237" width="10" style="19" customWidth="1"/>
    <col min="11238" max="11238" width="6" style="19" customWidth="1"/>
    <col min="11239" max="11239" width="5.5703125" style="19" bestFit="1" customWidth="1"/>
    <col min="11240" max="11240" width="6.7109375" style="19" bestFit="1" customWidth="1"/>
    <col min="11241" max="11241" width="7.5703125" style="19" bestFit="1" customWidth="1"/>
    <col min="11242" max="11243" width="8.85546875" style="19" bestFit="1" customWidth="1"/>
    <col min="11244" max="11244" width="9.85546875" style="19" customWidth="1"/>
    <col min="11245" max="11245" width="7.5703125" style="19" bestFit="1" customWidth="1"/>
    <col min="11246" max="11246" width="8.28515625" style="19" customWidth="1"/>
    <col min="11247" max="11247" width="6.7109375" style="19" bestFit="1" customWidth="1"/>
    <col min="11248" max="11248" width="5.85546875" style="19" bestFit="1" customWidth="1"/>
    <col min="11249" max="11249" width="6.7109375" style="19" bestFit="1" customWidth="1"/>
    <col min="11250" max="11250" width="8.7109375" style="19" bestFit="1" customWidth="1"/>
    <col min="11251" max="11492" width="11.42578125" style="19"/>
    <col min="11493" max="11493" width="10" style="19" customWidth="1"/>
    <col min="11494" max="11494" width="6" style="19" customWidth="1"/>
    <col min="11495" max="11495" width="5.5703125" style="19" bestFit="1" customWidth="1"/>
    <col min="11496" max="11496" width="6.7109375" style="19" bestFit="1" customWidth="1"/>
    <col min="11497" max="11497" width="7.5703125" style="19" bestFit="1" customWidth="1"/>
    <col min="11498" max="11499" width="8.85546875" style="19" bestFit="1" customWidth="1"/>
    <col min="11500" max="11500" width="9.85546875" style="19" customWidth="1"/>
    <col min="11501" max="11501" width="7.5703125" style="19" bestFit="1" customWidth="1"/>
    <col min="11502" max="11502" width="8.28515625" style="19" customWidth="1"/>
    <col min="11503" max="11503" width="6.7109375" style="19" bestFit="1" customWidth="1"/>
    <col min="11504" max="11504" width="5.85546875" style="19" bestFit="1" customWidth="1"/>
    <col min="11505" max="11505" width="6.7109375" style="19" bestFit="1" customWidth="1"/>
    <col min="11506" max="11506" width="8.7109375" style="19" bestFit="1" customWidth="1"/>
    <col min="11507" max="11748" width="11.42578125" style="19"/>
    <col min="11749" max="11749" width="10" style="19" customWidth="1"/>
    <col min="11750" max="11750" width="6" style="19" customWidth="1"/>
    <col min="11751" max="11751" width="5.5703125" style="19" bestFit="1" customWidth="1"/>
    <col min="11752" max="11752" width="6.7109375" style="19" bestFit="1" customWidth="1"/>
    <col min="11753" max="11753" width="7.5703125" style="19" bestFit="1" customWidth="1"/>
    <col min="11754" max="11755" width="8.85546875" style="19" bestFit="1" customWidth="1"/>
    <col min="11756" max="11756" width="9.85546875" style="19" customWidth="1"/>
    <col min="11757" max="11757" width="7.5703125" style="19" bestFit="1" customWidth="1"/>
    <col min="11758" max="11758" width="8.28515625" style="19" customWidth="1"/>
    <col min="11759" max="11759" width="6.7109375" style="19" bestFit="1" customWidth="1"/>
    <col min="11760" max="11760" width="5.85546875" style="19" bestFit="1" customWidth="1"/>
    <col min="11761" max="11761" width="6.7109375" style="19" bestFit="1" customWidth="1"/>
    <col min="11762" max="11762" width="8.7109375" style="19" bestFit="1" customWidth="1"/>
    <col min="11763" max="12004" width="11.42578125" style="19"/>
    <col min="12005" max="12005" width="10" style="19" customWidth="1"/>
    <col min="12006" max="12006" width="6" style="19" customWidth="1"/>
    <col min="12007" max="12007" width="5.5703125" style="19" bestFit="1" customWidth="1"/>
    <col min="12008" max="12008" width="6.7109375" style="19" bestFit="1" customWidth="1"/>
    <col min="12009" max="12009" width="7.5703125" style="19" bestFit="1" customWidth="1"/>
    <col min="12010" max="12011" width="8.85546875" style="19" bestFit="1" customWidth="1"/>
    <col min="12012" max="12012" width="9.85546875" style="19" customWidth="1"/>
    <col min="12013" max="12013" width="7.5703125" style="19" bestFit="1" customWidth="1"/>
    <col min="12014" max="12014" width="8.28515625" style="19" customWidth="1"/>
    <col min="12015" max="12015" width="6.7109375" style="19" bestFit="1" customWidth="1"/>
    <col min="12016" max="12016" width="5.85546875" style="19" bestFit="1" customWidth="1"/>
    <col min="12017" max="12017" width="6.7109375" style="19" bestFit="1" customWidth="1"/>
    <col min="12018" max="12018" width="8.7109375" style="19" bestFit="1" customWidth="1"/>
    <col min="12019" max="12260" width="11.42578125" style="19"/>
    <col min="12261" max="12261" width="10" style="19" customWidth="1"/>
    <col min="12262" max="12262" width="6" style="19" customWidth="1"/>
    <col min="12263" max="12263" width="5.5703125" style="19" bestFit="1" customWidth="1"/>
    <col min="12264" max="12264" width="6.7109375" style="19" bestFit="1" customWidth="1"/>
    <col min="12265" max="12265" width="7.5703125" style="19" bestFit="1" customWidth="1"/>
    <col min="12266" max="12267" width="8.85546875" style="19" bestFit="1" customWidth="1"/>
    <col min="12268" max="12268" width="9.85546875" style="19" customWidth="1"/>
    <col min="12269" max="12269" width="7.5703125" style="19" bestFit="1" customWidth="1"/>
    <col min="12270" max="12270" width="8.28515625" style="19" customWidth="1"/>
    <col min="12271" max="12271" width="6.7109375" style="19" bestFit="1" customWidth="1"/>
    <col min="12272" max="12272" width="5.85546875" style="19" bestFit="1" customWidth="1"/>
    <col min="12273" max="12273" width="6.7109375" style="19" bestFit="1" customWidth="1"/>
    <col min="12274" max="12274" width="8.7109375" style="19" bestFit="1" customWidth="1"/>
    <col min="12275" max="12516" width="11.42578125" style="19"/>
    <col min="12517" max="12517" width="10" style="19" customWidth="1"/>
    <col min="12518" max="12518" width="6" style="19" customWidth="1"/>
    <col min="12519" max="12519" width="5.5703125" style="19" bestFit="1" customWidth="1"/>
    <col min="12520" max="12520" width="6.7109375" style="19" bestFit="1" customWidth="1"/>
    <col min="12521" max="12521" width="7.5703125" style="19" bestFit="1" customWidth="1"/>
    <col min="12522" max="12523" width="8.85546875" style="19" bestFit="1" customWidth="1"/>
    <col min="12524" max="12524" width="9.85546875" style="19" customWidth="1"/>
    <col min="12525" max="12525" width="7.5703125" style="19" bestFit="1" customWidth="1"/>
    <col min="12526" max="12526" width="8.28515625" style="19" customWidth="1"/>
    <col min="12527" max="12527" width="6.7109375" style="19" bestFit="1" customWidth="1"/>
    <col min="12528" max="12528" width="5.85546875" style="19" bestFit="1" customWidth="1"/>
    <col min="12529" max="12529" width="6.7109375" style="19" bestFit="1" customWidth="1"/>
    <col min="12530" max="12530" width="8.7109375" style="19" bestFit="1" customWidth="1"/>
    <col min="12531" max="12772" width="11.42578125" style="19"/>
    <col min="12773" max="12773" width="10" style="19" customWidth="1"/>
    <col min="12774" max="12774" width="6" style="19" customWidth="1"/>
    <col min="12775" max="12775" width="5.5703125" style="19" bestFit="1" customWidth="1"/>
    <col min="12776" max="12776" width="6.7109375" style="19" bestFit="1" customWidth="1"/>
    <col min="12777" max="12777" width="7.5703125" style="19" bestFit="1" customWidth="1"/>
    <col min="12778" max="12779" width="8.85546875" style="19" bestFit="1" customWidth="1"/>
    <col min="12780" max="12780" width="9.85546875" style="19" customWidth="1"/>
    <col min="12781" max="12781" width="7.5703125" style="19" bestFit="1" customWidth="1"/>
    <col min="12782" max="12782" width="8.28515625" style="19" customWidth="1"/>
    <col min="12783" max="12783" width="6.7109375" style="19" bestFit="1" customWidth="1"/>
    <col min="12784" max="12784" width="5.85546875" style="19" bestFit="1" customWidth="1"/>
    <col min="12785" max="12785" width="6.7109375" style="19" bestFit="1" customWidth="1"/>
    <col min="12786" max="12786" width="8.7109375" style="19" bestFit="1" customWidth="1"/>
    <col min="12787" max="13028" width="11.42578125" style="19"/>
    <col min="13029" max="13029" width="10" style="19" customWidth="1"/>
    <col min="13030" max="13030" width="6" style="19" customWidth="1"/>
    <col min="13031" max="13031" width="5.5703125" style="19" bestFit="1" customWidth="1"/>
    <col min="13032" max="13032" width="6.7109375" style="19" bestFit="1" customWidth="1"/>
    <col min="13033" max="13033" width="7.5703125" style="19" bestFit="1" customWidth="1"/>
    <col min="13034" max="13035" width="8.85546875" style="19" bestFit="1" customWidth="1"/>
    <col min="13036" max="13036" width="9.85546875" style="19" customWidth="1"/>
    <col min="13037" max="13037" width="7.5703125" style="19" bestFit="1" customWidth="1"/>
    <col min="13038" max="13038" width="8.28515625" style="19" customWidth="1"/>
    <col min="13039" max="13039" width="6.7109375" style="19" bestFit="1" customWidth="1"/>
    <col min="13040" max="13040" width="5.85546875" style="19" bestFit="1" customWidth="1"/>
    <col min="13041" max="13041" width="6.7109375" style="19" bestFit="1" customWidth="1"/>
    <col min="13042" max="13042" width="8.7109375" style="19" bestFit="1" customWidth="1"/>
    <col min="13043" max="13284" width="11.42578125" style="19"/>
    <col min="13285" max="13285" width="10" style="19" customWidth="1"/>
    <col min="13286" max="13286" width="6" style="19" customWidth="1"/>
    <col min="13287" max="13287" width="5.5703125" style="19" bestFit="1" customWidth="1"/>
    <col min="13288" max="13288" width="6.7109375" style="19" bestFit="1" customWidth="1"/>
    <col min="13289" max="13289" width="7.5703125" style="19" bestFit="1" customWidth="1"/>
    <col min="13290" max="13291" width="8.85546875" style="19" bestFit="1" customWidth="1"/>
    <col min="13292" max="13292" width="9.85546875" style="19" customWidth="1"/>
    <col min="13293" max="13293" width="7.5703125" style="19" bestFit="1" customWidth="1"/>
    <col min="13294" max="13294" width="8.28515625" style="19" customWidth="1"/>
    <col min="13295" max="13295" width="6.7109375" style="19" bestFit="1" customWidth="1"/>
    <col min="13296" max="13296" width="5.85546875" style="19" bestFit="1" customWidth="1"/>
    <col min="13297" max="13297" width="6.7109375" style="19" bestFit="1" customWidth="1"/>
    <col min="13298" max="13298" width="8.7109375" style="19" bestFit="1" customWidth="1"/>
    <col min="13299" max="13540" width="11.42578125" style="19"/>
    <col min="13541" max="13541" width="10" style="19" customWidth="1"/>
    <col min="13542" max="13542" width="6" style="19" customWidth="1"/>
    <col min="13543" max="13543" width="5.5703125" style="19" bestFit="1" customWidth="1"/>
    <col min="13544" max="13544" width="6.7109375" style="19" bestFit="1" customWidth="1"/>
    <col min="13545" max="13545" width="7.5703125" style="19" bestFit="1" customWidth="1"/>
    <col min="13546" max="13547" width="8.85546875" style="19" bestFit="1" customWidth="1"/>
    <col min="13548" max="13548" width="9.85546875" style="19" customWidth="1"/>
    <col min="13549" max="13549" width="7.5703125" style="19" bestFit="1" customWidth="1"/>
    <col min="13550" max="13550" width="8.28515625" style="19" customWidth="1"/>
    <col min="13551" max="13551" width="6.7109375" style="19" bestFit="1" customWidth="1"/>
    <col min="13552" max="13552" width="5.85546875" style="19" bestFit="1" customWidth="1"/>
    <col min="13553" max="13553" width="6.7109375" style="19" bestFit="1" customWidth="1"/>
    <col min="13554" max="13554" width="8.7109375" style="19" bestFit="1" customWidth="1"/>
    <col min="13555" max="13796" width="11.42578125" style="19"/>
    <col min="13797" max="13797" width="10" style="19" customWidth="1"/>
    <col min="13798" max="13798" width="6" style="19" customWidth="1"/>
    <col min="13799" max="13799" width="5.5703125" style="19" bestFit="1" customWidth="1"/>
    <col min="13800" max="13800" width="6.7109375" style="19" bestFit="1" customWidth="1"/>
    <col min="13801" max="13801" width="7.5703125" style="19" bestFit="1" customWidth="1"/>
    <col min="13802" max="13803" width="8.85546875" style="19" bestFit="1" customWidth="1"/>
    <col min="13804" max="13804" width="9.85546875" style="19" customWidth="1"/>
    <col min="13805" max="13805" width="7.5703125" style="19" bestFit="1" customWidth="1"/>
    <col min="13806" max="13806" width="8.28515625" style="19" customWidth="1"/>
    <col min="13807" max="13807" width="6.7109375" style="19" bestFit="1" customWidth="1"/>
    <col min="13808" max="13808" width="5.85546875" style="19" bestFit="1" customWidth="1"/>
    <col min="13809" max="13809" width="6.7109375" style="19" bestFit="1" customWidth="1"/>
    <col min="13810" max="13810" width="8.7109375" style="19" bestFit="1" customWidth="1"/>
    <col min="13811" max="14052" width="11.42578125" style="19"/>
    <col min="14053" max="14053" width="10" style="19" customWidth="1"/>
    <col min="14054" max="14054" width="6" style="19" customWidth="1"/>
    <col min="14055" max="14055" width="5.5703125" style="19" bestFit="1" customWidth="1"/>
    <col min="14056" max="14056" width="6.7109375" style="19" bestFit="1" customWidth="1"/>
    <col min="14057" max="14057" width="7.5703125" style="19" bestFit="1" customWidth="1"/>
    <col min="14058" max="14059" width="8.85546875" style="19" bestFit="1" customWidth="1"/>
    <col min="14060" max="14060" width="9.85546875" style="19" customWidth="1"/>
    <col min="14061" max="14061" width="7.5703125" style="19" bestFit="1" customWidth="1"/>
    <col min="14062" max="14062" width="8.28515625" style="19" customWidth="1"/>
    <col min="14063" max="14063" width="6.7109375" style="19" bestFit="1" customWidth="1"/>
    <col min="14064" max="14064" width="5.85546875" style="19" bestFit="1" customWidth="1"/>
    <col min="14065" max="14065" width="6.7109375" style="19" bestFit="1" customWidth="1"/>
    <col min="14066" max="14066" width="8.7109375" style="19" bestFit="1" customWidth="1"/>
    <col min="14067" max="14308" width="11.42578125" style="19"/>
    <col min="14309" max="14309" width="10" style="19" customWidth="1"/>
    <col min="14310" max="14310" width="6" style="19" customWidth="1"/>
    <col min="14311" max="14311" width="5.5703125" style="19" bestFit="1" customWidth="1"/>
    <col min="14312" max="14312" width="6.7109375" style="19" bestFit="1" customWidth="1"/>
    <col min="14313" max="14313" width="7.5703125" style="19" bestFit="1" customWidth="1"/>
    <col min="14314" max="14315" width="8.85546875" style="19" bestFit="1" customWidth="1"/>
    <col min="14316" max="14316" width="9.85546875" style="19" customWidth="1"/>
    <col min="14317" max="14317" width="7.5703125" style="19" bestFit="1" customWidth="1"/>
    <col min="14318" max="14318" width="8.28515625" style="19" customWidth="1"/>
    <col min="14319" max="14319" width="6.7109375" style="19" bestFit="1" customWidth="1"/>
    <col min="14320" max="14320" width="5.85546875" style="19" bestFit="1" customWidth="1"/>
    <col min="14321" max="14321" width="6.7109375" style="19" bestFit="1" customWidth="1"/>
    <col min="14322" max="14322" width="8.7109375" style="19" bestFit="1" customWidth="1"/>
    <col min="14323" max="14564" width="11.42578125" style="19"/>
    <col min="14565" max="14565" width="10" style="19" customWidth="1"/>
    <col min="14566" max="14566" width="6" style="19" customWidth="1"/>
    <col min="14567" max="14567" width="5.5703125" style="19" bestFit="1" customWidth="1"/>
    <col min="14568" max="14568" width="6.7109375" style="19" bestFit="1" customWidth="1"/>
    <col min="14569" max="14569" width="7.5703125" style="19" bestFit="1" customWidth="1"/>
    <col min="14570" max="14571" width="8.85546875" style="19" bestFit="1" customWidth="1"/>
    <col min="14572" max="14572" width="9.85546875" style="19" customWidth="1"/>
    <col min="14573" max="14573" width="7.5703125" style="19" bestFit="1" customWidth="1"/>
    <col min="14574" max="14574" width="8.28515625" style="19" customWidth="1"/>
    <col min="14575" max="14575" width="6.7109375" style="19" bestFit="1" customWidth="1"/>
    <col min="14576" max="14576" width="5.85546875" style="19" bestFit="1" customWidth="1"/>
    <col min="14577" max="14577" width="6.7109375" style="19" bestFit="1" customWidth="1"/>
    <col min="14578" max="14578" width="8.7109375" style="19" bestFit="1" customWidth="1"/>
    <col min="14579" max="14820" width="11.42578125" style="19"/>
    <col min="14821" max="14821" width="10" style="19" customWidth="1"/>
    <col min="14822" max="14822" width="6" style="19" customWidth="1"/>
    <col min="14823" max="14823" width="5.5703125" style="19" bestFit="1" customWidth="1"/>
    <col min="14824" max="14824" width="6.7109375" style="19" bestFit="1" customWidth="1"/>
    <col min="14825" max="14825" width="7.5703125" style="19" bestFit="1" customWidth="1"/>
    <col min="14826" max="14827" width="8.85546875" style="19" bestFit="1" customWidth="1"/>
    <col min="14828" max="14828" width="9.85546875" style="19" customWidth="1"/>
    <col min="14829" max="14829" width="7.5703125" style="19" bestFit="1" customWidth="1"/>
    <col min="14830" max="14830" width="8.28515625" style="19" customWidth="1"/>
    <col min="14831" max="14831" width="6.7109375" style="19" bestFit="1" customWidth="1"/>
    <col min="14832" max="14832" width="5.85546875" style="19" bestFit="1" customWidth="1"/>
    <col min="14833" max="14833" width="6.7109375" style="19" bestFit="1" customWidth="1"/>
    <col min="14834" max="14834" width="8.7109375" style="19" bestFit="1" customWidth="1"/>
    <col min="14835" max="15076" width="11.42578125" style="19"/>
    <col min="15077" max="15077" width="10" style="19" customWidth="1"/>
    <col min="15078" max="15078" width="6" style="19" customWidth="1"/>
    <col min="15079" max="15079" width="5.5703125" style="19" bestFit="1" customWidth="1"/>
    <col min="15080" max="15080" width="6.7109375" style="19" bestFit="1" customWidth="1"/>
    <col min="15081" max="15081" width="7.5703125" style="19" bestFit="1" customWidth="1"/>
    <col min="15082" max="15083" width="8.85546875" style="19" bestFit="1" customWidth="1"/>
    <col min="15084" max="15084" width="9.85546875" style="19" customWidth="1"/>
    <col min="15085" max="15085" width="7.5703125" style="19" bestFit="1" customWidth="1"/>
    <col min="15086" max="15086" width="8.28515625" style="19" customWidth="1"/>
    <col min="15087" max="15087" width="6.7109375" style="19" bestFit="1" customWidth="1"/>
    <col min="15088" max="15088" width="5.85546875" style="19" bestFit="1" customWidth="1"/>
    <col min="15089" max="15089" width="6.7109375" style="19" bestFit="1" customWidth="1"/>
    <col min="15090" max="15090" width="8.7109375" style="19" bestFit="1" customWidth="1"/>
    <col min="15091" max="15332" width="11.42578125" style="19"/>
    <col min="15333" max="15333" width="10" style="19" customWidth="1"/>
    <col min="15334" max="15334" width="6" style="19" customWidth="1"/>
    <col min="15335" max="15335" width="5.5703125" style="19" bestFit="1" customWidth="1"/>
    <col min="15336" max="15336" width="6.7109375" style="19" bestFit="1" customWidth="1"/>
    <col min="15337" max="15337" width="7.5703125" style="19" bestFit="1" customWidth="1"/>
    <col min="15338" max="15339" width="8.85546875" style="19" bestFit="1" customWidth="1"/>
    <col min="15340" max="15340" width="9.85546875" style="19" customWidth="1"/>
    <col min="15341" max="15341" width="7.5703125" style="19" bestFit="1" customWidth="1"/>
    <col min="15342" max="15342" width="8.28515625" style="19" customWidth="1"/>
    <col min="15343" max="15343" width="6.7109375" style="19" bestFit="1" customWidth="1"/>
    <col min="15344" max="15344" width="5.85546875" style="19" bestFit="1" customWidth="1"/>
    <col min="15345" max="15345" width="6.7109375" style="19" bestFit="1" customWidth="1"/>
    <col min="15346" max="15346" width="8.7109375" style="19" bestFit="1" customWidth="1"/>
    <col min="15347" max="15588" width="11.42578125" style="19"/>
    <col min="15589" max="15589" width="10" style="19" customWidth="1"/>
    <col min="15590" max="15590" width="6" style="19" customWidth="1"/>
    <col min="15591" max="15591" width="5.5703125" style="19" bestFit="1" customWidth="1"/>
    <col min="15592" max="15592" width="6.7109375" style="19" bestFit="1" customWidth="1"/>
    <col min="15593" max="15593" width="7.5703125" style="19" bestFit="1" customWidth="1"/>
    <col min="15594" max="15595" width="8.85546875" style="19" bestFit="1" customWidth="1"/>
    <col min="15596" max="15596" width="9.85546875" style="19" customWidth="1"/>
    <col min="15597" max="15597" width="7.5703125" style="19" bestFit="1" customWidth="1"/>
    <col min="15598" max="15598" width="8.28515625" style="19" customWidth="1"/>
    <col min="15599" max="15599" width="6.7109375" style="19" bestFit="1" customWidth="1"/>
    <col min="15600" max="15600" width="5.85546875" style="19" bestFit="1" customWidth="1"/>
    <col min="15601" max="15601" width="6.7109375" style="19" bestFit="1" customWidth="1"/>
    <col min="15602" max="15602" width="8.7109375" style="19" bestFit="1" customWidth="1"/>
    <col min="15603" max="15844" width="11.42578125" style="19"/>
    <col min="15845" max="15845" width="10" style="19" customWidth="1"/>
    <col min="15846" max="15846" width="6" style="19" customWidth="1"/>
    <col min="15847" max="15847" width="5.5703125" style="19" bestFit="1" customWidth="1"/>
    <col min="15848" max="15848" width="6.7109375" style="19" bestFit="1" customWidth="1"/>
    <col min="15849" max="15849" width="7.5703125" style="19" bestFit="1" customWidth="1"/>
    <col min="15850" max="15851" width="8.85546875" style="19" bestFit="1" customWidth="1"/>
    <col min="15852" max="15852" width="9.85546875" style="19" customWidth="1"/>
    <col min="15853" max="15853" width="7.5703125" style="19" bestFit="1" customWidth="1"/>
    <col min="15854" max="15854" width="8.28515625" style="19" customWidth="1"/>
    <col min="15855" max="15855" width="6.7109375" style="19" bestFit="1" customWidth="1"/>
    <col min="15856" max="15856" width="5.85546875" style="19" bestFit="1" customWidth="1"/>
    <col min="15857" max="15857" width="6.7109375" style="19" bestFit="1" customWidth="1"/>
    <col min="15858" max="15858" width="8.7109375" style="19" bestFit="1" customWidth="1"/>
    <col min="15859" max="16100" width="11.42578125" style="19"/>
    <col min="16101" max="16101" width="10" style="19" customWidth="1"/>
    <col min="16102" max="16102" width="6" style="19" customWidth="1"/>
    <col min="16103" max="16103" width="5.5703125" style="19" bestFit="1" customWidth="1"/>
    <col min="16104" max="16104" width="6.7109375" style="19" bestFit="1" customWidth="1"/>
    <col min="16105" max="16105" width="7.5703125" style="19" bestFit="1" customWidth="1"/>
    <col min="16106" max="16107" width="8.85546875" style="19" bestFit="1" customWidth="1"/>
    <col min="16108" max="16108" width="9.85546875" style="19" customWidth="1"/>
    <col min="16109" max="16109" width="7.5703125" style="19" bestFit="1" customWidth="1"/>
    <col min="16110" max="16110" width="8.28515625" style="19" customWidth="1"/>
    <col min="16111" max="16111" width="6.7109375" style="19" bestFit="1" customWidth="1"/>
    <col min="16112" max="16112" width="5.85546875" style="19" bestFit="1" customWidth="1"/>
    <col min="16113" max="16113" width="6.7109375" style="19" bestFit="1" customWidth="1"/>
    <col min="16114" max="16114" width="8.7109375" style="19" bestFit="1" customWidth="1"/>
    <col min="16115" max="16356" width="11.42578125" style="19"/>
    <col min="16357" max="16371" width="11.42578125" style="19" customWidth="1"/>
    <col min="16372" max="16384" width="11.42578125" style="19"/>
  </cols>
  <sheetData>
    <row r="1" spans="1:14" ht="70.150000000000006" customHeight="1" x14ac:dyDescent="0.2">
      <c r="K1" s="44"/>
    </row>
    <row r="2" spans="1:14" ht="37.5" customHeight="1" thickBot="1" x14ac:dyDescent="0.25">
      <c r="A2" s="20" t="s">
        <v>1120</v>
      </c>
      <c r="K2" s="152"/>
    </row>
    <row r="3" spans="1:14" ht="19.899999999999999" customHeight="1" x14ac:dyDescent="0.2">
      <c r="A3" s="160" t="s">
        <v>51</v>
      </c>
      <c r="B3" s="45"/>
      <c r="C3" s="161" t="s">
        <v>55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2" customHeight="1" x14ac:dyDescent="0.2">
      <c r="A4" s="157"/>
      <c r="B4" s="151" t="s">
        <v>13</v>
      </c>
      <c r="C4" s="151" t="s">
        <v>59</v>
      </c>
      <c r="D4" s="151" t="s">
        <v>60</v>
      </c>
      <c r="E4" s="151" t="s">
        <v>61</v>
      </c>
      <c r="F4" s="151" t="s">
        <v>62</v>
      </c>
      <c r="G4" s="151" t="s">
        <v>63</v>
      </c>
      <c r="H4" s="151" t="s">
        <v>64</v>
      </c>
      <c r="I4" s="151" t="s">
        <v>65</v>
      </c>
      <c r="J4" s="151" t="s">
        <v>66</v>
      </c>
      <c r="K4" s="151" t="s">
        <v>67</v>
      </c>
      <c r="L4" s="151" t="s">
        <v>68</v>
      </c>
      <c r="M4" s="151" t="s">
        <v>69</v>
      </c>
      <c r="N4" s="151" t="s">
        <v>70</v>
      </c>
    </row>
    <row r="5" spans="1:14" ht="18" customHeight="1" x14ac:dyDescent="0.2">
      <c r="A5" s="129" t="s">
        <v>71</v>
      </c>
      <c r="B5" s="130">
        <v>5036</v>
      </c>
      <c r="C5" s="130">
        <v>0</v>
      </c>
      <c r="D5" s="130">
        <v>34</v>
      </c>
      <c r="E5" s="130">
        <v>168</v>
      </c>
      <c r="F5" s="130">
        <v>470</v>
      </c>
      <c r="G5" s="130">
        <v>1193</v>
      </c>
      <c r="H5" s="130">
        <v>1660</v>
      </c>
      <c r="I5" s="130">
        <v>938</v>
      </c>
      <c r="J5" s="130">
        <v>312</v>
      </c>
      <c r="K5" s="130">
        <v>84</v>
      </c>
      <c r="L5" s="130">
        <v>12</v>
      </c>
      <c r="M5" s="130">
        <v>5</v>
      </c>
      <c r="N5" s="130">
        <v>160</v>
      </c>
    </row>
    <row r="6" spans="1:14" ht="12" customHeight="1" x14ac:dyDescent="0.2">
      <c r="A6" s="131" t="s">
        <v>59</v>
      </c>
      <c r="B6" s="132">
        <v>2</v>
      </c>
      <c r="C6" s="132">
        <v>0</v>
      </c>
      <c r="D6" s="132">
        <v>1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32">
        <v>0</v>
      </c>
      <c r="N6" s="132">
        <v>1</v>
      </c>
    </row>
    <row r="7" spans="1:14" ht="12" customHeight="1" x14ac:dyDescent="0.2">
      <c r="A7" s="133" t="s">
        <v>60</v>
      </c>
      <c r="B7" s="134">
        <v>87</v>
      </c>
      <c r="C7" s="134">
        <v>0</v>
      </c>
      <c r="D7" s="134">
        <v>21</v>
      </c>
      <c r="E7" s="134">
        <v>30</v>
      </c>
      <c r="F7" s="134">
        <v>8</v>
      </c>
      <c r="G7" s="134">
        <v>8</v>
      </c>
      <c r="H7" s="134">
        <v>3</v>
      </c>
      <c r="I7" s="134">
        <v>1</v>
      </c>
      <c r="J7" s="134">
        <v>0</v>
      </c>
      <c r="K7" s="134">
        <v>0</v>
      </c>
      <c r="L7" s="134">
        <v>0</v>
      </c>
      <c r="M7" s="134">
        <v>0</v>
      </c>
      <c r="N7" s="134">
        <v>16</v>
      </c>
    </row>
    <row r="8" spans="1:14" ht="12" customHeight="1" x14ac:dyDescent="0.2">
      <c r="A8" s="135" t="s">
        <v>61</v>
      </c>
      <c r="B8" s="136">
        <v>365</v>
      </c>
      <c r="C8" s="136">
        <v>0</v>
      </c>
      <c r="D8" s="136">
        <v>9</v>
      </c>
      <c r="E8" s="136">
        <v>93</v>
      </c>
      <c r="F8" s="136">
        <v>116</v>
      </c>
      <c r="G8" s="136">
        <v>64</v>
      </c>
      <c r="H8" s="136">
        <v>38</v>
      </c>
      <c r="I8" s="136">
        <v>13</v>
      </c>
      <c r="J8" s="136">
        <v>2</v>
      </c>
      <c r="K8" s="136">
        <v>3</v>
      </c>
      <c r="L8" s="136">
        <v>0</v>
      </c>
      <c r="M8" s="136">
        <v>0</v>
      </c>
      <c r="N8" s="136">
        <v>27</v>
      </c>
    </row>
    <row r="9" spans="1:14" ht="12" customHeight="1" x14ac:dyDescent="0.2">
      <c r="A9" s="131" t="s">
        <v>62</v>
      </c>
      <c r="B9" s="132">
        <v>768</v>
      </c>
      <c r="C9" s="132">
        <v>0</v>
      </c>
      <c r="D9" s="132">
        <v>2</v>
      </c>
      <c r="E9" s="132">
        <v>29</v>
      </c>
      <c r="F9" s="132">
        <v>227</v>
      </c>
      <c r="G9" s="132">
        <v>248</v>
      </c>
      <c r="H9" s="132">
        <v>153</v>
      </c>
      <c r="I9" s="132">
        <v>61</v>
      </c>
      <c r="J9" s="132">
        <v>12</v>
      </c>
      <c r="K9" s="132">
        <v>5</v>
      </c>
      <c r="L9" s="132">
        <v>0</v>
      </c>
      <c r="M9" s="132">
        <v>0</v>
      </c>
      <c r="N9" s="134">
        <v>31</v>
      </c>
    </row>
    <row r="10" spans="1:14" ht="12" customHeight="1" x14ac:dyDescent="0.2">
      <c r="A10" s="133" t="s">
        <v>63</v>
      </c>
      <c r="B10" s="134">
        <v>1673</v>
      </c>
      <c r="C10" s="134">
        <v>0</v>
      </c>
      <c r="D10" s="134">
        <v>0</v>
      </c>
      <c r="E10" s="134">
        <v>11</v>
      </c>
      <c r="F10" s="134">
        <v>83</v>
      </c>
      <c r="G10" s="134">
        <v>674</v>
      </c>
      <c r="H10" s="134">
        <v>583</v>
      </c>
      <c r="I10" s="134">
        <v>197</v>
      </c>
      <c r="J10" s="134">
        <v>78</v>
      </c>
      <c r="K10" s="134">
        <v>14</v>
      </c>
      <c r="L10" s="134">
        <v>3</v>
      </c>
      <c r="M10" s="134">
        <v>1</v>
      </c>
      <c r="N10" s="134">
        <v>29</v>
      </c>
    </row>
    <row r="11" spans="1:14" ht="12" customHeight="1" x14ac:dyDescent="0.2">
      <c r="A11" s="135" t="s">
        <v>64</v>
      </c>
      <c r="B11" s="136">
        <v>1639</v>
      </c>
      <c r="C11" s="136">
        <v>0</v>
      </c>
      <c r="D11" s="136">
        <v>1</v>
      </c>
      <c r="E11" s="136">
        <v>1</v>
      </c>
      <c r="F11" s="136">
        <v>29</v>
      </c>
      <c r="G11" s="136">
        <v>179</v>
      </c>
      <c r="H11" s="136">
        <v>805</v>
      </c>
      <c r="I11" s="136">
        <v>434</v>
      </c>
      <c r="J11" s="136">
        <v>116</v>
      </c>
      <c r="K11" s="136">
        <v>28</v>
      </c>
      <c r="L11" s="136">
        <v>4</v>
      </c>
      <c r="M11" s="136">
        <v>3</v>
      </c>
      <c r="N11" s="136">
        <v>39</v>
      </c>
    </row>
    <row r="12" spans="1:14" ht="12" customHeight="1" x14ac:dyDescent="0.2">
      <c r="A12" s="131" t="s">
        <v>65</v>
      </c>
      <c r="B12" s="132">
        <v>463</v>
      </c>
      <c r="C12" s="132">
        <v>0</v>
      </c>
      <c r="D12" s="132">
        <v>0</v>
      </c>
      <c r="E12" s="132">
        <v>4</v>
      </c>
      <c r="F12" s="132">
        <v>6</v>
      </c>
      <c r="G12" s="132">
        <v>19</v>
      </c>
      <c r="H12" s="132">
        <v>73</v>
      </c>
      <c r="I12" s="132">
        <v>222</v>
      </c>
      <c r="J12" s="132">
        <v>94</v>
      </c>
      <c r="K12" s="132">
        <v>28</v>
      </c>
      <c r="L12" s="132">
        <v>5</v>
      </c>
      <c r="M12" s="132">
        <v>0</v>
      </c>
      <c r="N12" s="134">
        <v>12</v>
      </c>
    </row>
    <row r="13" spans="1:14" ht="12" customHeight="1" x14ac:dyDescent="0.2">
      <c r="A13" s="133" t="s">
        <v>66</v>
      </c>
      <c r="B13" s="134">
        <v>38</v>
      </c>
      <c r="C13" s="134">
        <v>0</v>
      </c>
      <c r="D13" s="134">
        <v>0</v>
      </c>
      <c r="E13" s="134">
        <v>0</v>
      </c>
      <c r="F13" s="134">
        <v>1</v>
      </c>
      <c r="G13" s="134">
        <v>1</v>
      </c>
      <c r="H13" s="134">
        <v>5</v>
      </c>
      <c r="I13" s="134">
        <v>9</v>
      </c>
      <c r="J13" s="134">
        <v>10</v>
      </c>
      <c r="K13" s="134">
        <v>6</v>
      </c>
      <c r="L13" s="134">
        <v>0</v>
      </c>
      <c r="M13" s="134">
        <v>1</v>
      </c>
      <c r="N13" s="134">
        <v>5</v>
      </c>
    </row>
    <row r="14" spans="1:14" ht="12" customHeight="1" x14ac:dyDescent="0.2">
      <c r="A14" s="137" t="s">
        <v>72</v>
      </c>
      <c r="B14" s="136">
        <v>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1</v>
      </c>
      <c r="J14" s="136">
        <v>0</v>
      </c>
      <c r="K14" s="136">
        <v>0</v>
      </c>
      <c r="L14" s="136">
        <v>0</v>
      </c>
      <c r="M14" s="136">
        <v>0</v>
      </c>
      <c r="N14" s="134">
        <v>0</v>
      </c>
    </row>
    <row r="15" spans="1:14" ht="12" customHeight="1" x14ac:dyDescent="0.2">
      <c r="A15" s="138" t="s">
        <v>57</v>
      </c>
      <c r="B15" s="139">
        <v>0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</row>
    <row r="16" spans="1:14" ht="12" customHeight="1" x14ac:dyDescent="0.2">
      <c r="K16" s="152"/>
    </row>
    <row r="17" spans="1:15" ht="22.5" customHeight="1" thickBot="1" x14ac:dyDescent="0.25">
      <c r="A17" s="20" t="s">
        <v>1118</v>
      </c>
      <c r="K17" s="144"/>
      <c r="O17" s="140"/>
    </row>
    <row r="18" spans="1:15" ht="19.899999999999999" customHeight="1" x14ac:dyDescent="0.2">
      <c r="A18" s="160" t="s">
        <v>51</v>
      </c>
      <c r="B18" s="45"/>
      <c r="C18" s="161" t="s">
        <v>55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5" ht="12" customHeight="1" x14ac:dyDescent="0.2">
      <c r="A19" s="157"/>
      <c r="B19" s="143" t="s">
        <v>13</v>
      </c>
      <c r="C19" s="143" t="s">
        <v>59</v>
      </c>
      <c r="D19" s="143" t="s">
        <v>60</v>
      </c>
      <c r="E19" s="143" t="s">
        <v>61</v>
      </c>
      <c r="F19" s="143" t="s">
        <v>62</v>
      </c>
      <c r="G19" s="143" t="s">
        <v>63</v>
      </c>
      <c r="H19" s="143" t="s">
        <v>64</v>
      </c>
      <c r="I19" s="143" t="s">
        <v>65</v>
      </c>
      <c r="J19" s="143" t="s">
        <v>66</v>
      </c>
      <c r="K19" s="143" t="s">
        <v>67</v>
      </c>
      <c r="L19" s="143" t="s">
        <v>68</v>
      </c>
      <c r="M19" s="143" t="s">
        <v>69</v>
      </c>
      <c r="N19" s="143" t="s">
        <v>70</v>
      </c>
    </row>
    <row r="20" spans="1:15" ht="18" customHeight="1" x14ac:dyDescent="0.2">
      <c r="A20" s="129" t="s">
        <v>71</v>
      </c>
      <c r="B20" s="130">
        <v>5371</v>
      </c>
      <c r="C20" s="130">
        <v>1</v>
      </c>
      <c r="D20" s="130">
        <v>20</v>
      </c>
      <c r="E20" s="130">
        <v>140</v>
      </c>
      <c r="F20" s="130">
        <v>436</v>
      </c>
      <c r="G20" s="130">
        <v>1286</v>
      </c>
      <c r="H20" s="130">
        <v>1852</v>
      </c>
      <c r="I20" s="130">
        <v>1027</v>
      </c>
      <c r="J20" s="130">
        <v>327</v>
      </c>
      <c r="K20" s="130">
        <v>82</v>
      </c>
      <c r="L20" s="130">
        <v>15</v>
      </c>
      <c r="M20" s="130">
        <v>0</v>
      </c>
      <c r="N20" s="130">
        <v>185</v>
      </c>
    </row>
    <row r="21" spans="1:15" ht="12" customHeight="1" x14ac:dyDescent="0.2">
      <c r="A21" s="131" t="s">
        <v>59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</row>
    <row r="22" spans="1:15" ht="12" customHeight="1" x14ac:dyDescent="0.2">
      <c r="A22" s="133" t="s">
        <v>60</v>
      </c>
      <c r="B22" s="134">
        <v>82</v>
      </c>
      <c r="C22" s="134">
        <v>1</v>
      </c>
      <c r="D22" s="134">
        <v>13</v>
      </c>
      <c r="E22" s="134">
        <v>20</v>
      </c>
      <c r="F22" s="134">
        <v>16</v>
      </c>
      <c r="G22" s="134">
        <v>12</v>
      </c>
      <c r="H22" s="134">
        <v>3</v>
      </c>
      <c r="I22" s="134">
        <v>1</v>
      </c>
      <c r="J22" s="134">
        <v>0</v>
      </c>
      <c r="K22" s="134">
        <v>1</v>
      </c>
      <c r="L22" s="134">
        <v>0</v>
      </c>
      <c r="M22" s="134">
        <v>0</v>
      </c>
      <c r="N22" s="134">
        <v>15</v>
      </c>
    </row>
    <row r="23" spans="1:15" ht="12" customHeight="1" x14ac:dyDescent="0.2">
      <c r="A23" s="135" t="s">
        <v>61</v>
      </c>
      <c r="B23" s="136">
        <v>422</v>
      </c>
      <c r="C23" s="136">
        <v>0</v>
      </c>
      <c r="D23" s="136">
        <v>3</v>
      </c>
      <c r="E23" s="136">
        <v>81</v>
      </c>
      <c r="F23" s="136">
        <v>122</v>
      </c>
      <c r="G23" s="136">
        <v>100</v>
      </c>
      <c r="H23" s="136">
        <v>58</v>
      </c>
      <c r="I23" s="136">
        <v>14</v>
      </c>
      <c r="J23" s="136">
        <v>6</v>
      </c>
      <c r="K23" s="136">
        <v>1</v>
      </c>
      <c r="L23" s="136">
        <v>0</v>
      </c>
      <c r="M23" s="136">
        <v>0</v>
      </c>
      <c r="N23" s="134">
        <v>37</v>
      </c>
    </row>
    <row r="24" spans="1:15" ht="12" customHeight="1" x14ac:dyDescent="0.2">
      <c r="A24" s="131" t="s">
        <v>62</v>
      </c>
      <c r="B24" s="132">
        <v>778</v>
      </c>
      <c r="C24" s="132">
        <v>0</v>
      </c>
      <c r="D24" s="132">
        <v>4</v>
      </c>
      <c r="E24" s="132">
        <v>25</v>
      </c>
      <c r="F24" s="132">
        <v>188</v>
      </c>
      <c r="G24" s="132">
        <v>273</v>
      </c>
      <c r="H24" s="132">
        <v>152</v>
      </c>
      <c r="I24" s="132">
        <v>77</v>
      </c>
      <c r="J24" s="132">
        <v>24</v>
      </c>
      <c r="K24" s="132">
        <v>3</v>
      </c>
      <c r="L24" s="132">
        <v>0</v>
      </c>
      <c r="M24" s="132">
        <v>0</v>
      </c>
      <c r="N24" s="134">
        <v>32</v>
      </c>
    </row>
    <row r="25" spans="1:15" ht="12" customHeight="1" x14ac:dyDescent="0.2">
      <c r="A25" s="133" t="s">
        <v>63</v>
      </c>
      <c r="B25" s="134">
        <v>1796</v>
      </c>
      <c r="C25" s="134">
        <v>0</v>
      </c>
      <c r="D25" s="134">
        <v>0</v>
      </c>
      <c r="E25" s="134">
        <v>10</v>
      </c>
      <c r="F25" s="134">
        <v>75</v>
      </c>
      <c r="G25" s="134">
        <v>677</v>
      </c>
      <c r="H25" s="134">
        <v>675</v>
      </c>
      <c r="I25" s="134">
        <v>224</v>
      </c>
      <c r="J25" s="134">
        <v>71</v>
      </c>
      <c r="K25" s="134">
        <v>16</v>
      </c>
      <c r="L25" s="134">
        <v>5</v>
      </c>
      <c r="M25" s="134">
        <v>0</v>
      </c>
      <c r="N25" s="134">
        <v>43</v>
      </c>
    </row>
    <row r="26" spans="1:15" ht="12" customHeight="1" x14ac:dyDescent="0.2">
      <c r="A26" s="135" t="s">
        <v>64</v>
      </c>
      <c r="B26" s="136">
        <v>1770</v>
      </c>
      <c r="C26" s="136">
        <v>0</v>
      </c>
      <c r="D26" s="136">
        <v>0</v>
      </c>
      <c r="E26" s="136">
        <v>4</v>
      </c>
      <c r="F26" s="136">
        <v>31</v>
      </c>
      <c r="G26" s="136">
        <v>197</v>
      </c>
      <c r="H26" s="136">
        <v>859</v>
      </c>
      <c r="I26" s="136">
        <v>487</v>
      </c>
      <c r="J26" s="136">
        <v>123</v>
      </c>
      <c r="K26" s="136">
        <v>32</v>
      </c>
      <c r="L26" s="136">
        <v>5</v>
      </c>
      <c r="M26" s="136">
        <v>0</v>
      </c>
      <c r="N26" s="134">
        <v>32</v>
      </c>
    </row>
    <row r="27" spans="1:15" ht="12" customHeight="1" x14ac:dyDescent="0.2">
      <c r="A27" s="131" t="s">
        <v>65</v>
      </c>
      <c r="B27" s="132">
        <v>493</v>
      </c>
      <c r="C27" s="132">
        <v>0</v>
      </c>
      <c r="D27" s="132">
        <v>0</v>
      </c>
      <c r="E27" s="132">
        <v>0</v>
      </c>
      <c r="F27" s="132">
        <v>4</v>
      </c>
      <c r="G27" s="132">
        <v>25</v>
      </c>
      <c r="H27" s="132">
        <v>101</v>
      </c>
      <c r="I27" s="132">
        <v>218</v>
      </c>
      <c r="J27" s="132">
        <v>93</v>
      </c>
      <c r="K27" s="132">
        <v>24</v>
      </c>
      <c r="L27" s="132">
        <v>4</v>
      </c>
      <c r="M27" s="132">
        <v>0</v>
      </c>
      <c r="N27" s="134">
        <v>24</v>
      </c>
    </row>
    <row r="28" spans="1:15" ht="12" customHeight="1" x14ac:dyDescent="0.2">
      <c r="A28" s="133" t="s">
        <v>66</v>
      </c>
      <c r="B28" s="134">
        <v>27</v>
      </c>
      <c r="C28" s="134">
        <v>0</v>
      </c>
      <c r="D28" s="134">
        <v>0</v>
      </c>
      <c r="E28" s="134">
        <v>0</v>
      </c>
      <c r="F28" s="134">
        <v>0</v>
      </c>
      <c r="G28" s="134">
        <v>2</v>
      </c>
      <c r="H28" s="134">
        <v>4</v>
      </c>
      <c r="I28" s="134">
        <v>5</v>
      </c>
      <c r="J28" s="134">
        <v>9</v>
      </c>
      <c r="K28" s="134">
        <v>5</v>
      </c>
      <c r="L28" s="134">
        <v>0</v>
      </c>
      <c r="M28" s="134">
        <v>0</v>
      </c>
      <c r="N28" s="134">
        <v>2</v>
      </c>
    </row>
    <row r="29" spans="1:15" ht="12" customHeight="1" x14ac:dyDescent="0.2">
      <c r="A29" s="137" t="s">
        <v>72</v>
      </c>
      <c r="B29" s="136">
        <v>3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1</v>
      </c>
      <c r="J29" s="136">
        <v>1</v>
      </c>
      <c r="K29" s="136">
        <v>0</v>
      </c>
      <c r="L29" s="136">
        <v>1</v>
      </c>
      <c r="M29" s="136">
        <v>0</v>
      </c>
      <c r="N29" s="134">
        <v>0</v>
      </c>
    </row>
    <row r="30" spans="1:15" ht="12" customHeight="1" x14ac:dyDescent="0.2">
      <c r="A30" s="138" t="s">
        <v>14</v>
      </c>
      <c r="B30" s="139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</row>
    <row r="31" spans="1:15" ht="12" customHeight="1" x14ac:dyDescent="0.2"/>
    <row r="32" spans="1:15" ht="13.15" customHeight="1" thickBot="1" x14ac:dyDescent="0.25">
      <c r="A32" s="20" t="s">
        <v>1117</v>
      </c>
      <c r="K32" s="124"/>
    </row>
    <row r="33" spans="1:14" ht="13.15" customHeight="1" x14ac:dyDescent="0.2">
      <c r="A33" s="160" t="s">
        <v>51</v>
      </c>
      <c r="B33" s="45"/>
      <c r="C33" s="161" t="s">
        <v>55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ht="19.899999999999999" customHeight="1" x14ac:dyDescent="0.2">
      <c r="A34" s="157"/>
      <c r="B34" s="123" t="s">
        <v>13</v>
      </c>
      <c r="C34" s="123" t="s">
        <v>59</v>
      </c>
      <c r="D34" s="123" t="s">
        <v>60</v>
      </c>
      <c r="E34" s="123" t="s">
        <v>61</v>
      </c>
      <c r="F34" s="123" t="s">
        <v>62</v>
      </c>
      <c r="G34" s="123" t="s">
        <v>63</v>
      </c>
      <c r="H34" s="123" t="s">
        <v>64</v>
      </c>
      <c r="I34" s="123" t="s">
        <v>65</v>
      </c>
      <c r="J34" s="123" t="s">
        <v>66</v>
      </c>
      <c r="K34" s="123" t="s">
        <v>67</v>
      </c>
      <c r="L34" s="123" t="s">
        <v>68</v>
      </c>
      <c r="M34" s="123" t="s">
        <v>69</v>
      </c>
      <c r="N34" s="123" t="s">
        <v>70</v>
      </c>
    </row>
    <row r="35" spans="1:14" ht="12" customHeight="1" x14ac:dyDescent="0.2">
      <c r="A35" s="8" t="s">
        <v>71</v>
      </c>
      <c r="B35" s="47">
        <v>5398</v>
      </c>
      <c r="C35" s="47">
        <v>0</v>
      </c>
      <c r="D35" s="47">
        <v>18</v>
      </c>
      <c r="E35" s="47">
        <v>155</v>
      </c>
      <c r="F35" s="47">
        <v>423</v>
      </c>
      <c r="G35" s="47">
        <v>1390</v>
      </c>
      <c r="H35" s="47">
        <v>1865</v>
      </c>
      <c r="I35" s="47">
        <v>997</v>
      </c>
      <c r="J35" s="47">
        <v>280</v>
      </c>
      <c r="K35" s="47">
        <v>71</v>
      </c>
      <c r="L35" s="47">
        <v>16</v>
      </c>
      <c r="M35" s="47">
        <v>7</v>
      </c>
      <c r="N35" s="47">
        <v>176</v>
      </c>
    </row>
    <row r="36" spans="1:14" ht="18" customHeight="1" x14ac:dyDescent="0.2">
      <c r="A36" s="48" t="s">
        <v>59</v>
      </c>
      <c r="B36" s="49">
        <v>1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1</v>
      </c>
    </row>
    <row r="37" spans="1:14" ht="12" customHeight="1" x14ac:dyDescent="0.2">
      <c r="A37" s="26" t="s">
        <v>60</v>
      </c>
      <c r="B37" s="50">
        <v>111</v>
      </c>
      <c r="C37" s="50">
        <v>0</v>
      </c>
      <c r="D37" s="50">
        <v>13</v>
      </c>
      <c r="E37" s="50">
        <v>40</v>
      </c>
      <c r="F37" s="50">
        <v>16</v>
      </c>
      <c r="G37" s="50">
        <v>13</v>
      </c>
      <c r="H37" s="50">
        <v>5</v>
      </c>
      <c r="I37" s="50">
        <v>1</v>
      </c>
      <c r="J37" s="50">
        <v>0</v>
      </c>
      <c r="K37" s="50">
        <v>1</v>
      </c>
      <c r="L37" s="50">
        <v>0</v>
      </c>
      <c r="M37" s="50">
        <v>0</v>
      </c>
      <c r="N37" s="50">
        <v>22</v>
      </c>
    </row>
    <row r="38" spans="1:14" ht="12" customHeight="1" x14ac:dyDescent="0.2">
      <c r="A38" s="29" t="s">
        <v>61</v>
      </c>
      <c r="B38" s="51">
        <v>361</v>
      </c>
      <c r="C38" s="51">
        <v>0</v>
      </c>
      <c r="D38" s="51">
        <v>4</v>
      </c>
      <c r="E38" s="51">
        <v>79</v>
      </c>
      <c r="F38" s="51">
        <v>106</v>
      </c>
      <c r="G38" s="51">
        <v>76</v>
      </c>
      <c r="H38" s="51">
        <v>46</v>
      </c>
      <c r="I38" s="51">
        <v>14</v>
      </c>
      <c r="J38" s="51">
        <v>2</v>
      </c>
      <c r="K38" s="51">
        <v>1</v>
      </c>
      <c r="L38" s="51">
        <v>0</v>
      </c>
      <c r="M38" s="51">
        <v>0</v>
      </c>
      <c r="N38" s="51">
        <v>33</v>
      </c>
    </row>
    <row r="39" spans="1:14" ht="12" customHeight="1" x14ac:dyDescent="0.2">
      <c r="A39" s="48" t="s">
        <v>62</v>
      </c>
      <c r="B39" s="49">
        <v>827</v>
      </c>
      <c r="C39" s="49">
        <v>0</v>
      </c>
      <c r="D39" s="49">
        <v>0</v>
      </c>
      <c r="E39" s="49">
        <v>22</v>
      </c>
      <c r="F39" s="49">
        <v>192</v>
      </c>
      <c r="G39" s="49">
        <v>321</v>
      </c>
      <c r="H39" s="49">
        <v>175</v>
      </c>
      <c r="I39" s="49">
        <v>56</v>
      </c>
      <c r="J39" s="49">
        <v>20</v>
      </c>
      <c r="K39" s="49">
        <v>3</v>
      </c>
      <c r="L39" s="49">
        <v>1</v>
      </c>
      <c r="M39" s="49">
        <v>1</v>
      </c>
      <c r="N39" s="49">
        <v>36</v>
      </c>
    </row>
    <row r="40" spans="1:14" ht="12" customHeight="1" x14ac:dyDescent="0.2">
      <c r="A40" s="26" t="s">
        <v>63</v>
      </c>
      <c r="B40" s="50">
        <v>1813</v>
      </c>
      <c r="C40" s="50">
        <v>0</v>
      </c>
      <c r="D40" s="50">
        <v>0</v>
      </c>
      <c r="E40" s="50">
        <v>9</v>
      </c>
      <c r="F40" s="50">
        <v>77</v>
      </c>
      <c r="G40" s="50">
        <v>741</v>
      </c>
      <c r="H40" s="50">
        <v>664</v>
      </c>
      <c r="I40" s="50">
        <v>211</v>
      </c>
      <c r="J40" s="50">
        <v>54</v>
      </c>
      <c r="K40" s="50">
        <v>15</v>
      </c>
      <c r="L40" s="50">
        <v>2</v>
      </c>
      <c r="M40" s="50">
        <v>0</v>
      </c>
      <c r="N40" s="50">
        <v>40</v>
      </c>
    </row>
    <row r="41" spans="1:14" ht="12" customHeight="1" x14ac:dyDescent="0.2">
      <c r="A41" s="29" t="s">
        <v>64</v>
      </c>
      <c r="B41" s="51">
        <v>1801</v>
      </c>
      <c r="C41" s="51">
        <v>0</v>
      </c>
      <c r="D41" s="51">
        <v>1</v>
      </c>
      <c r="E41" s="51">
        <v>5</v>
      </c>
      <c r="F41" s="51">
        <v>28</v>
      </c>
      <c r="G41" s="51">
        <v>216</v>
      </c>
      <c r="H41" s="51">
        <v>881</v>
      </c>
      <c r="I41" s="51">
        <v>495</v>
      </c>
      <c r="J41" s="51">
        <v>114</v>
      </c>
      <c r="K41" s="51">
        <v>27</v>
      </c>
      <c r="L41" s="51">
        <v>3</v>
      </c>
      <c r="M41" s="51">
        <v>4</v>
      </c>
      <c r="N41" s="51">
        <v>27</v>
      </c>
    </row>
    <row r="42" spans="1:14" ht="12" customHeight="1" x14ac:dyDescent="0.2">
      <c r="A42" s="48" t="s">
        <v>65</v>
      </c>
      <c r="B42" s="49">
        <v>446</v>
      </c>
      <c r="C42" s="49">
        <v>0</v>
      </c>
      <c r="D42" s="49">
        <v>0</v>
      </c>
      <c r="E42" s="49">
        <v>0</v>
      </c>
      <c r="F42" s="49">
        <v>4</v>
      </c>
      <c r="G42" s="49">
        <v>21</v>
      </c>
      <c r="H42" s="49">
        <v>92</v>
      </c>
      <c r="I42" s="49">
        <v>208</v>
      </c>
      <c r="J42" s="49">
        <v>77</v>
      </c>
      <c r="K42" s="49">
        <v>19</v>
      </c>
      <c r="L42" s="49">
        <v>7</v>
      </c>
      <c r="M42" s="49">
        <v>2</v>
      </c>
      <c r="N42" s="49">
        <v>16</v>
      </c>
    </row>
    <row r="43" spans="1:14" ht="12" customHeight="1" x14ac:dyDescent="0.2">
      <c r="A43" s="26" t="s">
        <v>66</v>
      </c>
      <c r="B43" s="50">
        <v>38</v>
      </c>
      <c r="C43" s="50">
        <v>0</v>
      </c>
      <c r="D43" s="50">
        <v>0</v>
      </c>
      <c r="E43" s="50">
        <v>0</v>
      </c>
      <c r="F43" s="50">
        <v>0</v>
      </c>
      <c r="G43" s="50">
        <v>2</v>
      </c>
      <c r="H43" s="50">
        <v>2</v>
      </c>
      <c r="I43" s="50">
        <v>12</v>
      </c>
      <c r="J43" s="50">
        <v>13</v>
      </c>
      <c r="K43" s="50">
        <v>5</v>
      </c>
      <c r="L43" s="50">
        <v>3</v>
      </c>
      <c r="M43" s="50">
        <v>0</v>
      </c>
      <c r="N43" s="50">
        <v>1</v>
      </c>
    </row>
    <row r="44" spans="1:14" ht="12" customHeight="1" x14ac:dyDescent="0.2">
      <c r="A44" s="52" t="s">
        <v>72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</row>
    <row r="45" spans="1:14" ht="12" customHeight="1" x14ac:dyDescent="0.2">
      <c r="A45" s="53" t="s">
        <v>14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</row>
    <row r="46" spans="1:14" ht="12" customHeight="1" x14ac:dyDescent="0.2">
      <c r="K46" s="115"/>
    </row>
    <row r="47" spans="1:14" ht="12" customHeight="1" x14ac:dyDescent="0.2">
      <c r="K47" s="115"/>
    </row>
    <row r="48" spans="1:14" ht="13.15" customHeight="1" thickBot="1" x14ac:dyDescent="0.25">
      <c r="A48" s="20" t="s">
        <v>1116</v>
      </c>
      <c r="K48" s="44"/>
    </row>
    <row r="49" spans="1:14" ht="13.15" customHeight="1" x14ac:dyDescent="0.2">
      <c r="A49" s="160" t="s">
        <v>51</v>
      </c>
      <c r="B49" s="45"/>
      <c r="C49" s="161" t="s">
        <v>55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4" ht="19.899999999999999" customHeight="1" x14ac:dyDescent="0.2">
      <c r="A50" s="162"/>
      <c r="B50" s="46" t="s">
        <v>13</v>
      </c>
      <c r="C50" s="46" t="s">
        <v>59</v>
      </c>
      <c r="D50" s="46" t="s">
        <v>60</v>
      </c>
      <c r="E50" s="46" t="s">
        <v>61</v>
      </c>
      <c r="F50" s="46" t="s">
        <v>62</v>
      </c>
      <c r="G50" s="46" t="s">
        <v>63</v>
      </c>
      <c r="H50" s="46" t="s">
        <v>64</v>
      </c>
      <c r="I50" s="46" t="s">
        <v>65</v>
      </c>
      <c r="J50" s="46" t="s">
        <v>66</v>
      </c>
      <c r="K50" s="46" t="s">
        <v>67</v>
      </c>
      <c r="L50" s="46" t="s">
        <v>68</v>
      </c>
      <c r="M50" s="46" t="s">
        <v>69</v>
      </c>
      <c r="N50" s="46" t="s">
        <v>70</v>
      </c>
    </row>
    <row r="51" spans="1:14" ht="12" customHeight="1" x14ac:dyDescent="0.2">
      <c r="A51" s="8" t="s">
        <v>71</v>
      </c>
      <c r="B51" s="47">
        <v>5746</v>
      </c>
      <c r="C51" s="47">
        <v>0</v>
      </c>
      <c r="D51" s="47">
        <v>21</v>
      </c>
      <c r="E51" s="47">
        <v>153</v>
      </c>
      <c r="F51" s="47">
        <v>468</v>
      </c>
      <c r="G51" s="47">
        <v>1460</v>
      </c>
      <c r="H51" s="47">
        <v>2055</v>
      </c>
      <c r="I51" s="47">
        <v>1030</v>
      </c>
      <c r="J51" s="47">
        <v>284</v>
      </c>
      <c r="K51" s="47">
        <v>70</v>
      </c>
      <c r="L51" s="47">
        <v>14</v>
      </c>
      <c r="M51" s="47">
        <v>9</v>
      </c>
      <c r="N51" s="47">
        <v>182</v>
      </c>
    </row>
    <row r="52" spans="1:14" ht="18" customHeight="1" x14ac:dyDescent="0.2">
      <c r="A52" s="48" t="s">
        <v>59</v>
      </c>
      <c r="B52" s="49">
        <v>3</v>
      </c>
      <c r="C52" s="49">
        <v>0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2</v>
      </c>
    </row>
    <row r="53" spans="1:14" ht="12" customHeight="1" x14ac:dyDescent="0.2">
      <c r="A53" s="26" t="s">
        <v>60</v>
      </c>
      <c r="B53" s="50">
        <v>97</v>
      </c>
      <c r="C53" s="50">
        <v>0</v>
      </c>
      <c r="D53" s="50">
        <v>12</v>
      </c>
      <c r="E53" s="50">
        <v>38</v>
      </c>
      <c r="F53" s="50">
        <v>9</v>
      </c>
      <c r="G53" s="50">
        <v>13</v>
      </c>
      <c r="H53" s="50">
        <v>7</v>
      </c>
      <c r="I53" s="50">
        <v>1</v>
      </c>
      <c r="J53" s="50">
        <v>0</v>
      </c>
      <c r="K53" s="50">
        <v>1</v>
      </c>
      <c r="L53" s="50">
        <v>0</v>
      </c>
      <c r="M53" s="50">
        <v>0</v>
      </c>
      <c r="N53" s="50">
        <v>16</v>
      </c>
    </row>
    <row r="54" spans="1:14" ht="12" customHeight="1" x14ac:dyDescent="0.2">
      <c r="A54" s="29" t="s">
        <v>61</v>
      </c>
      <c r="B54" s="51">
        <v>371</v>
      </c>
      <c r="C54" s="51">
        <v>0</v>
      </c>
      <c r="D54" s="51">
        <v>8</v>
      </c>
      <c r="E54" s="51">
        <v>87</v>
      </c>
      <c r="F54" s="51">
        <v>107</v>
      </c>
      <c r="G54" s="51">
        <v>66</v>
      </c>
      <c r="H54" s="51">
        <v>43</v>
      </c>
      <c r="I54" s="51">
        <v>14</v>
      </c>
      <c r="J54" s="51">
        <v>5</v>
      </c>
      <c r="K54" s="51">
        <v>1</v>
      </c>
      <c r="L54" s="51">
        <v>0</v>
      </c>
      <c r="M54" s="51">
        <v>0</v>
      </c>
      <c r="N54" s="51">
        <v>40</v>
      </c>
    </row>
    <row r="55" spans="1:14" ht="12" customHeight="1" x14ac:dyDescent="0.2">
      <c r="A55" s="48" t="s">
        <v>62</v>
      </c>
      <c r="B55" s="49">
        <v>830</v>
      </c>
      <c r="C55" s="49">
        <v>0</v>
      </c>
      <c r="D55" s="49">
        <v>1</v>
      </c>
      <c r="E55" s="49">
        <v>17</v>
      </c>
      <c r="F55" s="49">
        <v>223</v>
      </c>
      <c r="G55" s="49">
        <v>309</v>
      </c>
      <c r="H55" s="49">
        <v>163</v>
      </c>
      <c r="I55" s="49">
        <v>55</v>
      </c>
      <c r="J55" s="49">
        <v>14</v>
      </c>
      <c r="K55" s="49">
        <v>7</v>
      </c>
      <c r="L55" s="49">
        <v>0</v>
      </c>
      <c r="M55" s="49">
        <v>2</v>
      </c>
      <c r="N55" s="49">
        <v>39</v>
      </c>
    </row>
    <row r="56" spans="1:14" ht="12" customHeight="1" x14ac:dyDescent="0.2">
      <c r="A56" s="26" t="s">
        <v>63</v>
      </c>
      <c r="B56" s="50">
        <v>1999</v>
      </c>
      <c r="C56" s="50">
        <v>0</v>
      </c>
      <c r="D56" s="50">
        <v>0</v>
      </c>
      <c r="E56" s="50">
        <v>8</v>
      </c>
      <c r="F56" s="50">
        <v>96</v>
      </c>
      <c r="G56" s="50">
        <v>824</v>
      </c>
      <c r="H56" s="50">
        <v>735</v>
      </c>
      <c r="I56" s="50">
        <v>227</v>
      </c>
      <c r="J56" s="50">
        <v>66</v>
      </c>
      <c r="K56" s="50">
        <v>8</v>
      </c>
      <c r="L56" s="50">
        <v>3</v>
      </c>
      <c r="M56" s="50">
        <v>2</v>
      </c>
      <c r="N56" s="50">
        <v>30</v>
      </c>
    </row>
    <row r="57" spans="1:14" ht="12" customHeight="1" x14ac:dyDescent="0.2">
      <c r="A57" s="29" t="s">
        <v>64</v>
      </c>
      <c r="B57" s="51">
        <v>1966</v>
      </c>
      <c r="C57" s="51">
        <v>0</v>
      </c>
      <c r="D57" s="51">
        <v>0</v>
      </c>
      <c r="E57" s="51">
        <v>2</v>
      </c>
      <c r="F57" s="51">
        <v>25</v>
      </c>
      <c r="G57" s="51">
        <v>232</v>
      </c>
      <c r="H57" s="51">
        <v>995</v>
      </c>
      <c r="I57" s="51">
        <v>527</v>
      </c>
      <c r="J57" s="51">
        <v>114</v>
      </c>
      <c r="K57" s="51">
        <v>32</v>
      </c>
      <c r="L57" s="51">
        <v>4</v>
      </c>
      <c r="M57" s="51">
        <v>5</v>
      </c>
      <c r="N57" s="51">
        <v>30</v>
      </c>
    </row>
    <row r="58" spans="1:14" ht="12" customHeight="1" x14ac:dyDescent="0.2">
      <c r="A58" s="48" t="s">
        <v>65</v>
      </c>
      <c r="B58" s="49">
        <v>452</v>
      </c>
      <c r="C58" s="49">
        <v>0</v>
      </c>
      <c r="D58" s="49">
        <v>0</v>
      </c>
      <c r="E58" s="49">
        <v>0</v>
      </c>
      <c r="F58" s="49">
        <v>7</v>
      </c>
      <c r="G58" s="49">
        <v>15</v>
      </c>
      <c r="H58" s="49">
        <v>107</v>
      </c>
      <c r="I58" s="49">
        <v>198</v>
      </c>
      <c r="J58" s="49">
        <v>78</v>
      </c>
      <c r="K58" s="49">
        <v>19</v>
      </c>
      <c r="L58" s="49">
        <v>6</v>
      </c>
      <c r="M58" s="49">
        <v>0</v>
      </c>
      <c r="N58" s="49">
        <v>22</v>
      </c>
    </row>
    <row r="59" spans="1:14" ht="12" customHeight="1" x14ac:dyDescent="0.2">
      <c r="A59" s="26" t="s">
        <v>66</v>
      </c>
      <c r="B59" s="50">
        <v>27</v>
      </c>
      <c r="C59" s="50">
        <v>0</v>
      </c>
      <c r="D59" s="50">
        <v>0</v>
      </c>
      <c r="E59" s="50">
        <v>0</v>
      </c>
      <c r="F59" s="50">
        <v>1</v>
      </c>
      <c r="G59" s="50">
        <v>1</v>
      </c>
      <c r="H59" s="50">
        <v>5</v>
      </c>
      <c r="I59" s="50">
        <v>8</v>
      </c>
      <c r="J59" s="50">
        <v>7</v>
      </c>
      <c r="K59" s="50">
        <v>2</v>
      </c>
      <c r="L59" s="50">
        <v>1</v>
      </c>
      <c r="M59" s="50">
        <v>0</v>
      </c>
      <c r="N59" s="50">
        <v>2</v>
      </c>
    </row>
    <row r="60" spans="1:14" ht="12" customHeight="1" x14ac:dyDescent="0.2">
      <c r="A60" s="52" t="s">
        <v>72</v>
      </c>
      <c r="B60" s="51">
        <v>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1</v>
      </c>
    </row>
    <row r="61" spans="1:14" ht="12" customHeight="1" x14ac:dyDescent="0.2">
      <c r="A61" s="53" t="s">
        <v>14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</row>
    <row r="62" spans="1:14" ht="12" customHeight="1" x14ac:dyDescent="0.2">
      <c r="K62" s="44"/>
    </row>
    <row r="63" spans="1:14" ht="12" customHeight="1" x14ac:dyDescent="0.2">
      <c r="K63" s="44"/>
    </row>
    <row r="64" spans="1:14" ht="14.25" customHeight="1" thickBot="1" x14ac:dyDescent="0.25">
      <c r="A64" s="20" t="s">
        <v>1115</v>
      </c>
      <c r="K64" s="44"/>
    </row>
    <row r="65" spans="1:14" ht="14.25" customHeight="1" x14ac:dyDescent="0.2">
      <c r="A65" s="160" t="s">
        <v>51</v>
      </c>
      <c r="B65" s="45"/>
      <c r="C65" s="161" t="s">
        <v>55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s="55" customFormat="1" ht="21" customHeight="1" x14ac:dyDescent="0.25">
      <c r="A66" s="162"/>
      <c r="B66" s="46" t="s">
        <v>13</v>
      </c>
      <c r="C66" s="46" t="s">
        <v>59</v>
      </c>
      <c r="D66" s="46" t="s">
        <v>60</v>
      </c>
      <c r="E66" s="46" t="s">
        <v>61</v>
      </c>
      <c r="F66" s="46" t="s">
        <v>62</v>
      </c>
      <c r="G66" s="46" t="s">
        <v>63</v>
      </c>
      <c r="H66" s="46" t="s">
        <v>64</v>
      </c>
      <c r="I66" s="46" t="s">
        <v>65</v>
      </c>
      <c r="J66" s="46" t="s">
        <v>66</v>
      </c>
      <c r="K66" s="46" t="s">
        <v>67</v>
      </c>
      <c r="L66" s="46" t="s">
        <v>68</v>
      </c>
      <c r="M66" s="46" t="s">
        <v>69</v>
      </c>
      <c r="N66" s="46" t="s">
        <v>70</v>
      </c>
    </row>
    <row r="67" spans="1:14" ht="12" customHeight="1" x14ac:dyDescent="0.2">
      <c r="A67" s="8" t="s">
        <v>71</v>
      </c>
      <c r="B67" s="47">
        <v>5894</v>
      </c>
      <c r="C67" s="47">
        <v>0</v>
      </c>
      <c r="D67" s="47">
        <v>21</v>
      </c>
      <c r="E67" s="47">
        <v>130</v>
      </c>
      <c r="F67" s="47">
        <v>481</v>
      </c>
      <c r="G67" s="47">
        <v>1595</v>
      </c>
      <c r="H67" s="47">
        <v>2139</v>
      </c>
      <c r="I67" s="47">
        <v>1017</v>
      </c>
      <c r="J67" s="47">
        <v>268</v>
      </c>
      <c r="K67" s="47">
        <v>48</v>
      </c>
      <c r="L67" s="47">
        <v>19</v>
      </c>
      <c r="M67" s="47">
        <v>4</v>
      </c>
      <c r="N67" s="47">
        <v>172</v>
      </c>
    </row>
    <row r="68" spans="1:14" ht="18" customHeight="1" x14ac:dyDescent="0.2">
      <c r="A68" s="48" t="s">
        <v>59</v>
      </c>
      <c r="B68" s="49">
        <v>1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1</v>
      </c>
    </row>
    <row r="69" spans="1:14" ht="12" customHeight="1" x14ac:dyDescent="0.2">
      <c r="A69" s="26" t="s">
        <v>60</v>
      </c>
      <c r="B69" s="50">
        <v>102</v>
      </c>
      <c r="C69" s="50">
        <v>0</v>
      </c>
      <c r="D69" s="50">
        <v>14</v>
      </c>
      <c r="E69" s="50">
        <v>33</v>
      </c>
      <c r="F69" s="50">
        <v>16</v>
      </c>
      <c r="G69" s="50">
        <v>14</v>
      </c>
      <c r="H69" s="50">
        <v>6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19</v>
      </c>
    </row>
    <row r="70" spans="1:14" ht="12" customHeight="1" x14ac:dyDescent="0.2">
      <c r="A70" s="29" t="s">
        <v>61</v>
      </c>
      <c r="B70" s="51">
        <v>326</v>
      </c>
      <c r="C70" s="51">
        <v>0</v>
      </c>
      <c r="D70" s="51">
        <v>7</v>
      </c>
      <c r="E70" s="51">
        <v>62</v>
      </c>
      <c r="F70" s="51">
        <v>97</v>
      </c>
      <c r="G70" s="51">
        <v>73</v>
      </c>
      <c r="H70" s="51">
        <v>35</v>
      </c>
      <c r="I70" s="51">
        <v>11</v>
      </c>
      <c r="J70" s="51">
        <v>3</v>
      </c>
      <c r="K70" s="51">
        <v>0</v>
      </c>
      <c r="L70" s="51">
        <v>0</v>
      </c>
      <c r="M70" s="51">
        <v>0</v>
      </c>
      <c r="N70" s="51">
        <v>38</v>
      </c>
    </row>
    <row r="71" spans="1:14" ht="12" customHeight="1" x14ac:dyDescent="0.2">
      <c r="A71" s="48" t="s">
        <v>62</v>
      </c>
      <c r="B71" s="49">
        <v>879</v>
      </c>
      <c r="C71" s="49">
        <v>0</v>
      </c>
      <c r="D71" s="49">
        <v>0</v>
      </c>
      <c r="E71" s="49">
        <v>27</v>
      </c>
      <c r="F71" s="49">
        <v>224</v>
      </c>
      <c r="G71" s="49">
        <v>366</v>
      </c>
      <c r="H71" s="49">
        <v>167</v>
      </c>
      <c r="I71" s="49">
        <v>49</v>
      </c>
      <c r="J71" s="49">
        <v>12</v>
      </c>
      <c r="K71" s="49">
        <v>3</v>
      </c>
      <c r="L71" s="49">
        <v>1</v>
      </c>
      <c r="M71" s="49">
        <v>0</v>
      </c>
      <c r="N71" s="49">
        <v>30</v>
      </c>
    </row>
    <row r="72" spans="1:14" ht="12" customHeight="1" x14ac:dyDescent="0.2">
      <c r="A72" s="26" t="s">
        <v>63</v>
      </c>
      <c r="B72" s="50">
        <v>2150</v>
      </c>
      <c r="C72" s="50">
        <v>0</v>
      </c>
      <c r="D72" s="50">
        <v>0</v>
      </c>
      <c r="E72" s="50">
        <v>5</v>
      </c>
      <c r="F72" s="50">
        <v>117</v>
      </c>
      <c r="G72" s="50">
        <v>892</v>
      </c>
      <c r="H72" s="50">
        <v>834</v>
      </c>
      <c r="I72" s="50">
        <v>210</v>
      </c>
      <c r="J72" s="50">
        <v>45</v>
      </c>
      <c r="K72" s="50">
        <v>7</v>
      </c>
      <c r="L72" s="50">
        <v>5</v>
      </c>
      <c r="M72" s="50">
        <v>1</v>
      </c>
      <c r="N72" s="50">
        <v>34</v>
      </c>
    </row>
    <row r="73" spans="1:14" ht="12" customHeight="1" x14ac:dyDescent="0.2">
      <c r="A73" s="29" t="s">
        <v>64</v>
      </c>
      <c r="B73" s="51">
        <v>1982</v>
      </c>
      <c r="C73" s="51">
        <v>0</v>
      </c>
      <c r="D73" s="51">
        <v>0</v>
      </c>
      <c r="E73" s="51">
        <v>3</v>
      </c>
      <c r="F73" s="51">
        <v>21</v>
      </c>
      <c r="G73" s="51">
        <v>234</v>
      </c>
      <c r="H73" s="51">
        <v>992</v>
      </c>
      <c r="I73" s="51">
        <v>547</v>
      </c>
      <c r="J73" s="51">
        <v>121</v>
      </c>
      <c r="K73" s="51">
        <v>21</v>
      </c>
      <c r="L73" s="51">
        <v>7</v>
      </c>
      <c r="M73" s="51">
        <v>2</v>
      </c>
      <c r="N73" s="51">
        <v>34</v>
      </c>
    </row>
    <row r="74" spans="1:14" ht="12" customHeight="1" x14ac:dyDescent="0.2">
      <c r="A74" s="48" t="s">
        <v>65</v>
      </c>
      <c r="B74" s="49">
        <v>418</v>
      </c>
      <c r="C74" s="49">
        <v>0</v>
      </c>
      <c r="D74" s="49">
        <v>0</v>
      </c>
      <c r="E74" s="49">
        <v>0</v>
      </c>
      <c r="F74" s="49">
        <v>5</v>
      </c>
      <c r="G74" s="49">
        <v>12</v>
      </c>
      <c r="H74" s="49">
        <v>97</v>
      </c>
      <c r="I74" s="49">
        <v>194</v>
      </c>
      <c r="J74" s="49">
        <v>78</v>
      </c>
      <c r="K74" s="49">
        <v>13</v>
      </c>
      <c r="L74" s="49">
        <v>3</v>
      </c>
      <c r="M74" s="49">
        <v>1</v>
      </c>
      <c r="N74" s="49">
        <v>15</v>
      </c>
    </row>
    <row r="75" spans="1:14" ht="12" customHeight="1" x14ac:dyDescent="0.2">
      <c r="A75" s="26" t="s">
        <v>66</v>
      </c>
      <c r="B75" s="50">
        <v>35</v>
      </c>
      <c r="C75" s="50">
        <v>0</v>
      </c>
      <c r="D75" s="50">
        <v>0</v>
      </c>
      <c r="E75" s="50">
        <v>0</v>
      </c>
      <c r="F75" s="50">
        <v>0</v>
      </c>
      <c r="G75" s="50">
        <v>4</v>
      </c>
      <c r="H75" s="50">
        <v>8</v>
      </c>
      <c r="I75" s="50">
        <v>6</v>
      </c>
      <c r="J75" s="50">
        <v>9</v>
      </c>
      <c r="K75" s="50">
        <v>4</v>
      </c>
      <c r="L75" s="50">
        <v>3</v>
      </c>
      <c r="M75" s="50">
        <v>0</v>
      </c>
      <c r="N75" s="50">
        <v>1</v>
      </c>
    </row>
    <row r="76" spans="1:14" ht="12" customHeight="1" x14ac:dyDescent="0.2">
      <c r="A76" s="52" t="s">
        <v>72</v>
      </c>
      <c r="B76" s="51">
        <v>1</v>
      </c>
      <c r="C76" s="51">
        <v>0</v>
      </c>
      <c r="D76" s="51">
        <v>0</v>
      </c>
      <c r="E76" s="51">
        <v>0</v>
      </c>
      <c r="F76" s="51">
        <v>1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</row>
    <row r="77" spans="1:14" ht="12" customHeight="1" x14ac:dyDescent="0.2">
      <c r="A77" s="53" t="s">
        <v>14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</row>
    <row r="78" spans="1:14" ht="12" customHeight="1" x14ac:dyDescent="0.2">
      <c r="K78" s="44"/>
    </row>
    <row r="79" spans="1:14" ht="12" customHeight="1" x14ac:dyDescent="0.2">
      <c r="K79" s="44"/>
    </row>
    <row r="80" spans="1:14" ht="12.75" customHeight="1" thickBot="1" x14ac:dyDescent="0.25">
      <c r="A80" s="20" t="s">
        <v>58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21" customHeight="1" x14ac:dyDescent="0.2">
      <c r="A81" s="160" t="s">
        <v>51</v>
      </c>
      <c r="B81" s="45"/>
      <c r="C81" s="161" t="s">
        <v>55</v>
      </c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</row>
    <row r="82" spans="1:14" ht="12" customHeight="1" x14ac:dyDescent="0.2">
      <c r="A82" s="162"/>
      <c r="B82" s="46" t="s">
        <v>13</v>
      </c>
      <c r="C82" s="46" t="s">
        <v>59</v>
      </c>
      <c r="D82" s="46" t="s">
        <v>60</v>
      </c>
      <c r="E82" s="46" t="s">
        <v>61</v>
      </c>
      <c r="F82" s="46" t="s">
        <v>62</v>
      </c>
      <c r="G82" s="46" t="s">
        <v>63</v>
      </c>
      <c r="H82" s="46" t="s">
        <v>64</v>
      </c>
      <c r="I82" s="46" t="s">
        <v>65</v>
      </c>
      <c r="J82" s="46" t="s">
        <v>66</v>
      </c>
      <c r="K82" s="46" t="s">
        <v>67</v>
      </c>
      <c r="L82" s="46" t="s">
        <v>68</v>
      </c>
      <c r="M82" s="46" t="s">
        <v>69</v>
      </c>
      <c r="N82" s="46" t="s">
        <v>70</v>
      </c>
    </row>
    <row r="83" spans="1:14" ht="18" customHeight="1" x14ac:dyDescent="0.2">
      <c r="A83" s="56" t="s">
        <v>71</v>
      </c>
      <c r="B83" s="57">
        <v>6007</v>
      </c>
      <c r="C83" s="57">
        <v>0</v>
      </c>
      <c r="D83" s="57">
        <v>24</v>
      </c>
      <c r="E83" s="57">
        <v>156</v>
      </c>
      <c r="F83" s="57">
        <v>475</v>
      </c>
      <c r="G83" s="57">
        <v>1704</v>
      </c>
      <c r="H83" s="57">
        <v>2171</v>
      </c>
      <c r="I83" s="57">
        <v>1012</v>
      </c>
      <c r="J83" s="57">
        <v>242</v>
      </c>
      <c r="K83" s="57">
        <v>61</v>
      </c>
      <c r="L83" s="57">
        <v>10</v>
      </c>
      <c r="M83" s="57">
        <v>4</v>
      </c>
      <c r="N83" s="57">
        <v>148</v>
      </c>
    </row>
    <row r="84" spans="1:14" ht="12" customHeight="1" x14ac:dyDescent="0.2">
      <c r="A84" s="48" t="s">
        <v>59</v>
      </c>
      <c r="B84" s="49">
        <v>1</v>
      </c>
      <c r="C84" s="49">
        <v>0</v>
      </c>
      <c r="D84" s="49">
        <v>0</v>
      </c>
      <c r="E84" s="49">
        <v>0</v>
      </c>
      <c r="F84" s="49">
        <v>1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</row>
    <row r="85" spans="1:14" ht="12" customHeight="1" x14ac:dyDescent="0.2">
      <c r="A85" s="26" t="s">
        <v>60</v>
      </c>
      <c r="B85" s="50">
        <v>91</v>
      </c>
      <c r="C85" s="50">
        <v>0</v>
      </c>
      <c r="D85" s="50">
        <v>14</v>
      </c>
      <c r="E85" s="50">
        <v>39</v>
      </c>
      <c r="F85" s="50">
        <v>12</v>
      </c>
      <c r="G85" s="50">
        <v>7</v>
      </c>
      <c r="H85" s="50">
        <v>1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18</v>
      </c>
    </row>
    <row r="86" spans="1:14" ht="12" customHeight="1" x14ac:dyDescent="0.2">
      <c r="A86" s="29" t="s">
        <v>61</v>
      </c>
      <c r="B86" s="51">
        <v>353</v>
      </c>
      <c r="C86" s="51">
        <v>0</v>
      </c>
      <c r="D86" s="51">
        <v>9</v>
      </c>
      <c r="E86" s="51">
        <v>85</v>
      </c>
      <c r="F86" s="51">
        <v>107</v>
      </c>
      <c r="G86" s="51">
        <v>78</v>
      </c>
      <c r="H86" s="51">
        <v>28</v>
      </c>
      <c r="I86" s="51">
        <v>15</v>
      </c>
      <c r="J86" s="51">
        <v>3</v>
      </c>
      <c r="K86" s="51">
        <v>2</v>
      </c>
      <c r="L86" s="51">
        <v>0</v>
      </c>
      <c r="M86" s="51">
        <v>0</v>
      </c>
      <c r="N86" s="51">
        <v>26</v>
      </c>
    </row>
    <row r="87" spans="1:14" ht="12" customHeight="1" x14ac:dyDescent="0.2">
      <c r="A87" s="48" t="s">
        <v>62</v>
      </c>
      <c r="B87" s="49">
        <v>871</v>
      </c>
      <c r="C87" s="49">
        <v>0</v>
      </c>
      <c r="D87" s="49">
        <v>0</v>
      </c>
      <c r="E87" s="49">
        <v>17</v>
      </c>
      <c r="F87" s="49">
        <v>230</v>
      </c>
      <c r="G87" s="49">
        <v>351</v>
      </c>
      <c r="H87" s="49">
        <v>159</v>
      </c>
      <c r="I87" s="49">
        <v>59</v>
      </c>
      <c r="J87" s="49">
        <v>14</v>
      </c>
      <c r="K87" s="49">
        <v>6</v>
      </c>
      <c r="L87" s="49">
        <v>1</v>
      </c>
      <c r="M87" s="49">
        <v>0</v>
      </c>
      <c r="N87" s="49">
        <v>34</v>
      </c>
    </row>
    <row r="88" spans="1:14" ht="12" customHeight="1" x14ac:dyDescent="0.2">
      <c r="A88" s="26" t="s">
        <v>63</v>
      </c>
      <c r="B88" s="50">
        <v>2261</v>
      </c>
      <c r="C88" s="50">
        <v>0</v>
      </c>
      <c r="D88" s="50">
        <v>1</v>
      </c>
      <c r="E88" s="50">
        <v>10</v>
      </c>
      <c r="F88" s="50">
        <v>102</v>
      </c>
      <c r="G88" s="50">
        <v>994</v>
      </c>
      <c r="H88" s="50">
        <v>838</v>
      </c>
      <c r="I88" s="50">
        <v>220</v>
      </c>
      <c r="J88" s="50">
        <v>53</v>
      </c>
      <c r="K88" s="50">
        <v>15</v>
      </c>
      <c r="L88" s="50">
        <v>1</v>
      </c>
      <c r="M88" s="50">
        <v>0</v>
      </c>
      <c r="N88" s="50">
        <v>27</v>
      </c>
    </row>
    <row r="89" spans="1:14" ht="12" customHeight="1" x14ac:dyDescent="0.2">
      <c r="A89" s="29" t="s">
        <v>64</v>
      </c>
      <c r="B89" s="51">
        <v>1960</v>
      </c>
      <c r="C89" s="51">
        <v>0</v>
      </c>
      <c r="D89" s="51">
        <v>0</v>
      </c>
      <c r="E89" s="51">
        <v>5</v>
      </c>
      <c r="F89" s="51">
        <v>22</v>
      </c>
      <c r="G89" s="51">
        <v>251</v>
      </c>
      <c r="H89" s="51">
        <v>1047</v>
      </c>
      <c r="I89" s="51">
        <v>491</v>
      </c>
      <c r="J89" s="51">
        <v>96</v>
      </c>
      <c r="K89" s="51">
        <v>15</v>
      </c>
      <c r="L89" s="51">
        <v>4</v>
      </c>
      <c r="M89" s="51">
        <v>1</v>
      </c>
      <c r="N89" s="51">
        <v>28</v>
      </c>
    </row>
    <row r="90" spans="1:14" ht="12" customHeight="1" x14ac:dyDescent="0.2">
      <c r="A90" s="48" t="s">
        <v>65</v>
      </c>
      <c r="B90" s="49">
        <v>450</v>
      </c>
      <c r="C90" s="49">
        <v>0</v>
      </c>
      <c r="D90" s="49">
        <v>0</v>
      </c>
      <c r="E90" s="49">
        <v>0</v>
      </c>
      <c r="F90" s="49">
        <v>1</v>
      </c>
      <c r="G90" s="49">
        <v>23</v>
      </c>
      <c r="H90" s="49">
        <v>95</v>
      </c>
      <c r="I90" s="49">
        <v>222</v>
      </c>
      <c r="J90" s="49">
        <v>68</v>
      </c>
      <c r="K90" s="49">
        <v>21</v>
      </c>
      <c r="L90" s="49">
        <v>4</v>
      </c>
      <c r="M90" s="49">
        <v>2</v>
      </c>
      <c r="N90" s="49">
        <v>14</v>
      </c>
    </row>
    <row r="91" spans="1:14" ht="12" customHeight="1" x14ac:dyDescent="0.2">
      <c r="A91" s="26" t="s">
        <v>66</v>
      </c>
      <c r="B91" s="50">
        <v>18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3</v>
      </c>
      <c r="I91" s="50">
        <v>5</v>
      </c>
      <c r="J91" s="50">
        <v>8</v>
      </c>
      <c r="K91" s="50">
        <v>0</v>
      </c>
      <c r="L91" s="50">
        <v>0</v>
      </c>
      <c r="M91" s="50">
        <v>1</v>
      </c>
      <c r="N91" s="50">
        <v>1</v>
      </c>
    </row>
    <row r="92" spans="1:14" ht="12" customHeight="1" x14ac:dyDescent="0.2">
      <c r="A92" s="52" t="s">
        <v>72</v>
      </c>
      <c r="B92" s="51">
        <v>2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2</v>
      </c>
      <c r="L92" s="51">
        <v>0</v>
      </c>
      <c r="M92" s="51">
        <v>0</v>
      </c>
      <c r="N92" s="51">
        <v>0</v>
      </c>
    </row>
    <row r="93" spans="1:14" ht="12" customHeight="1" x14ac:dyDescent="0.2">
      <c r="A93" s="53" t="s">
        <v>14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</row>
    <row r="94" spans="1:14" ht="12" customHeight="1" x14ac:dyDescent="0.2">
      <c r="K94" s="44"/>
    </row>
    <row r="95" spans="1:14" ht="12" customHeight="1" thickBot="1" x14ac:dyDescent="0.25">
      <c r="A95" s="58" t="s">
        <v>73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1:14" ht="12" customHeight="1" x14ac:dyDescent="0.2">
      <c r="A96" s="160" t="s">
        <v>51</v>
      </c>
      <c r="B96" s="45"/>
      <c r="C96" s="161" t="s">
        <v>55</v>
      </c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</row>
    <row r="97" spans="1:14" ht="12" customHeight="1" x14ac:dyDescent="0.2">
      <c r="A97" s="162"/>
      <c r="B97" s="46" t="s">
        <v>13</v>
      </c>
      <c r="C97" s="46" t="s">
        <v>59</v>
      </c>
      <c r="D97" s="46" t="s">
        <v>60</v>
      </c>
      <c r="E97" s="46" t="s">
        <v>61</v>
      </c>
      <c r="F97" s="46" t="s">
        <v>62</v>
      </c>
      <c r="G97" s="46" t="s">
        <v>63</v>
      </c>
      <c r="H97" s="46" t="s">
        <v>64</v>
      </c>
      <c r="I97" s="46" t="s">
        <v>65</v>
      </c>
      <c r="J97" s="46" t="s">
        <v>66</v>
      </c>
      <c r="K97" s="46" t="s">
        <v>67</v>
      </c>
      <c r="L97" s="46" t="s">
        <v>68</v>
      </c>
      <c r="M97" s="46" t="s">
        <v>69</v>
      </c>
      <c r="N97" s="46" t="s">
        <v>70</v>
      </c>
    </row>
    <row r="98" spans="1:14" ht="18" customHeight="1" x14ac:dyDescent="0.2">
      <c r="A98" s="56" t="s">
        <v>71</v>
      </c>
      <c r="B98" s="57">
        <v>6183</v>
      </c>
      <c r="C98" s="57">
        <v>0</v>
      </c>
      <c r="D98" s="57">
        <v>27</v>
      </c>
      <c r="E98" s="57">
        <v>135</v>
      </c>
      <c r="F98" s="57">
        <v>507</v>
      </c>
      <c r="G98" s="57">
        <v>1782</v>
      </c>
      <c r="H98" s="57">
        <v>2315</v>
      </c>
      <c r="I98" s="57">
        <v>988</v>
      </c>
      <c r="J98" s="57">
        <v>201</v>
      </c>
      <c r="K98" s="57">
        <v>48</v>
      </c>
      <c r="L98" s="57">
        <v>16</v>
      </c>
      <c r="M98" s="57">
        <v>7</v>
      </c>
      <c r="N98" s="57">
        <v>157</v>
      </c>
    </row>
    <row r="99" spans="1:14" ht="12" customHeight="1" x14ac:dyDescent="0.2">
      <c r="A99" s="48" t="s">
        <v>59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</row>
    <row r="100" spans="1:14" ht="12" customHeight="1" x14ac:dyDescent="0.2">
      <c r="A100" s="26" t="s">
        <v>60</v>
      </c>
      <c r="B100" s="50">
        <v>95</v>
      </c>
      <c r="C100" s="50">
        <v>0</v>
      </c>
      <c r="D100" s="50">
        <v>23</v>
      </c>
      <c r="E100" s="50">
        <v>21</v>
      </c>
      <c r="F100" s="50">
        <v>19</v>
      </c>
      <c r="G100" s="50">
        <v>3</v>
      </c>
      <c r="H100" s="50">
        <v>4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25</v>
      </c>
    </row>
    <row r="101" spans="1:14" ht="12" customHeight="1" x14ac:dyDescent="0.2">
      <c r="A101" s="29" t="s">
        <v>61</v>
      </c>
      <c r="B101" s="51">
        <v>344</v>
      </c>
      <c r="C101" s="51">
        <v>0</v>
      </c>
      <c r="D101" s="51">
        <v>4</v>
      </c>
      <c r="E101" s="51">
        <v>82</v>
      </c>
      <c r="F101" s="51">
        <v>110</v>
      </c>
      <c r="G101" s="51">
        <v>59</v>
      </c>
      <c r="H101" s="51">
        <v>45</v>
      </c>
      <c r="I101" s="51">
        <v>12</v>
      </c>
      <c r="J101" s="51">
        <v>3</v>
      </c>
      <c r="K101" s="51">
        <v>0</v>
      </c>
      <c r="L101" s="51">
        <v>0</v>
      </c>
      <c r="M101" s="51">
        <v>0</v>
      </c>
      <c r="N101" s="51">
        <v>29</v>
      </c>
    </row>
    <row r="102" spans="1:14" ht="12" customHeight="1" x14ac:dyDescent="0.2">
      <c r="A102" s="48" t="s">
        <v>62</v>
      </c>
      <c r="B102" s="49">
        <v>926</v>
      </c>
      <c r="C102" s="49">
        <v>0</v>
      </c>
      <c r="D102" s="49">
        <v>0</v>
      </c>
      <c r="E102" s="49">
        <v>21</v>
      </c>
      <c r="F102" s="49">
        <v>234</v>
      </c>
      <c r="G102" s="49">
        <v>382</v>
      </c>
      <c r="H102" s="49">
        <v>176</v>
      </c>
      <c r="I102" s="49">
        <v>69</v>
      </c>
      <c r="J102" s="49">
        <v>13</v>
      </c>
      <c r="K102" s="49">
        <v>3</v>
      </c>
      <c r="L102" s="49">
        <v>0</v>
      </c>
      <c r="M102" s="49">
        <v>1</v>
      </c>
      <c r="N102" s="49">
        <v>27</v>
      </c>
    </row>
    <row r="103" spans="1:14" ht="12" customHeight="1" x14ac:dyDescent="0.2">
      <c r="A103" s="26" t="s">
        <v>63</v>
      </c>
      <c r="B103" s="50">
        <v>2403</v>
      </c>
      <c r="C103" s="50">
        <v>0</v>
      </c>
      <c r="D103" s="50">
        <v>0</v>
      </c>
      <c r="E103" s="50">
        <v>9</v>
      </c>
      <c r="F103" s="50">
        <v>123</v>
      </c>
      <c r="G103" s="50">
        <v>1058</v>
      </c>
      <c r="H103" s="50">
        <v>908</v>
      </c>
      <c r="I103" s="50">
        <v>225</v>
      </c>
      <c r="J103" s="50">
        <v>41</v>
      </c>
      <c r="K103" s="50">
        <v>4</v>
      </c>
      <c r="L103" s="50">
        <v>4</v>
      </c>
      <c r="M103" s="50">
        <v>1</v>
      </c>
      <c r="N103" s="50">
        <v>30</v>
      </c>
    </row>
    <row r="104" spans="1:14" ht="12" customHeight="1" x14ac:dyDescent="0.2">
      <c r="A104" s="29" t="s">
        <v>64</v>
      </c>
      <c r="B104" s="51">
        <v>2012</v>
      </c>
      <c r="C104" s="51">
        <v>0</v>
      </c>
      <c r="D104" s="51">
        <v>0</v>
      </c>
      <c r="E104" s="51">
        <v>1</v>
      </c>
      <c r="F104" s="51"/>
      <c r="G104" s="51">
        <v>253</v>
      </c>
      <c r="H104" s="51">
        <v>1096</v>
      </c>
      <c r="I104" s="51">
        <v>508</v>
      </c>
      <c r="J104" s="51">
        <v>74</v>
      </c>
      <c r="K104" s="51">
        <v>26</v>
      </c>
      <c r="L104" s="51">
        <v>7</v>
      </c>
      <c r="M104" s="51">
        <v>4</v>
      </c>
      <c r="N104" s="51">
        <v>26</v>
      </c>
    </row>
    <row r="105" spans="1:14" ht="12" customHeight="1" x14ac:dyDescent="0.2">
      <c r="A105" s="48" t="s">
        <v>65</v>
      </c>
      <c r="B105" s="49">
        <v>384</v>
      </c>
      <c r="C105" s="49">
        <v>0</v>
      </c>
      <c r="D105" s="49">
        <v>0</v>
      </c>
      <c r="E105" s="49">
        <v>1</v>
      </c>
      <c r="F105" s="49">
        <v>2</v>
      </c>
      <c r="G105" s="49">
        <v>27</v>
      </c>
      <c r="H105" s="49">
        <v>85</v>
      </c>
      <c r="I105" s="49">
        <v>169</v>
      </c>
      <c r="J105" s="49">
        <v>61</v>
      </c>
      <c r="K105" s="49">
        <v>15</v>
      </c>
      <c r="L105" s="49">
        <v>5</v>
      </c>
      <c r="M105" s="49">
        <v>1</v>
      </c>
      <c r="N105" s="49">
        <v>18</v>
      </c>
    </row>
    <row r="106" spans="1:14" ht="12" customHeight="1" x14ac:dyDescent="0.2">
      <c r="A106" s="26" t="s">
        <v>66</v>
      </c>
      <c r="B106" s="50">
        <v>18</v>
      </c>
      <c r="C106" s="50">
        <v>0</v>
      </c>
      <c r="D106" s="50">
        <v>0</v>
      </c>
      <c r="E106" s="50">
        <v>0</v>
      </c>
      <c r="F106" s="50">
        <v>2</v>
      </c>
      <c r="G106" s="50">
        <v>0</v>
      </c>
      <c r="H106" s="50">
        <v>1</v>
      </c>
      <c r="I106" s="50">
        <v>4</v>
      </c>
      <c r="J106" s="50">
        <v>9</v>
      </c>
      <c r="K106" s="50">
        <v>0</v>
      </c>
      <c r="L106" s="50">
        <v>0</v>
      </c>
      <c r="M106" s="50">
        <v>0</v>
      </c>
      <c r="N106" s="50">
        <v>2</v>
      </c>
    </row>
    <row r="107" spans="1:14" ht="12" customHeight="1" x14ac:dyDescent="0.2">
      <c r="A107" s="52" t="s">
        <v>72</v>
      </c>
      <c r="B107" s="51">
        <v>1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1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</row>
    <row r="108" spans="1:14" ht="12" customHeight="1" x14ac:dyDescent="0.2">
      <c r="A108" s="53" t="s">
        <v>14</v>
      </c>
      <c r="B108" s="54">
        <v>0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</row>
    <row r="109" spans="1:14" ht="12" customHeight="1" x14ac:dyDescent="0.2">
      <c r="K109" s="44"/>
    </row>
    <row r="110" spans="1:14" ht="12" customHeight="1" thickBot="1" x14ac:dyDescent="0.25">
      <c r="A110" s="58" t="s">
        <v>74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ht="12" customHeight="1" x14ac:dyDescent="0.2">
      <c r="A111" s="160" t="s">
        <v>51</v>
      </c>
      <c r="B111" s="45"/>
      <c r="C111" s="161" t="s">
        <v>55</v>
      </c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</row>
    <row r="112" spans="1:14" ht="12" customHeight="1" x14ac:dyDescent="0.2">
      <c r="A112" s="162"/>
      <c r="B112" s="46" t="s">
        <v>13</v>
      </c>
      <c r="C112" s="46" t="s">
        <v>59</v>
      </c>
      <c r="D112" s="46" t="s">
        <v>60</v>
      </c>
      <c r="E112" s="46" t="s">
        <v>61</v>
      </c>
      <c r="F112" s="46" t="s">
        <v>62</v>
      </c>
      <c r="G112" s="46" t="s">
        <v>63</v>
      </c>
      <c r="H112" s="46" t="s">
        <v>64</v>
      </c>
      <c r="I112" s="46" t="s">
        <v>65</v>
      </c>
      <c r="J112" s="46" t="s">
        <v>66</v>
      </c>
      <c r="K112" s="46" t="s">
        <v>67</v>
      </c>
      <c r="L112" s="46" t="s">
        <v>68</v>
      </c>
      <c r="M112" s="46" t="s">
        <v>69</v>
      </c>
      <c r="N112" s="46" t="s">
        <v>70</v>
      </c>
    </row>
    <row r="113" spans="1:14" ht="18" customHeight="1" x14ac:dyDescent="0.2">
      <c r="A113" s="56" t="s">
        <v>71</v>
      </c>
      <c r="B113" s="57">
        <v>6075</v>
      </c>
      <c r="C113" s="57">
        <v>0</v>
      </c>
      <c r="D113" s="57">
        <v>17</v>
      </c>
      <c r="E113" s="57">
        <v>139</v>
      </c>
      <c r="F113" s="57">
        <v>509</v>
      </c>
      <c r="G113" s="57">
        <v>1852</v>
      </c>
      <c r="H113" s="57">
        <v>2234</v>
      </c>
      <c r="I113" s="57">
        <v>936</v>
      </c>
      <c r="J113" s="57">
        <v>205</v>
      </c>
      <c r="K113" s="57">
        <v>45</v>
      </c>
      <c r="L113" s="57">
        <v>10</v>
      </c>
      <c r="M113" s="57">
        <v>3</v>
      </c>
      <c r="N113" s="57">
        <v>125</v>
      </c>
    </row>
    <row r="114" spans="1:14" ht="12" customHeight="1" x14ac:dyDescent="0.2">
      <c r="A114" s="48" t="s">
        <v>59</v>
      </c>
      <c r="B114" s="49">
        <v>4</v>
      </c>
      <c r="C114" s="49">
        <v>0</v>
      </c>
      <c r="D114" s="49">
        <v>1</v>
      </c>
      <c r="E114" s="49">
        <v>1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2</v>
      </c>
    </row>
    <row r="115" spans="1:14" ht="12" customHeight="1" x14ac:dyDescent="0.2">
      <c r="A115" s="26" t="s">
        <v>60</v>
      </c>
      <c r="B115" s="50">
        <v>78</v>
      </c>
      <c r="C115" s="50">
        <v>0</v>
      </c>
      <c r="D115" s="50">
        <v>14</v>
      </c>
      <c r="E115" s="50">
        <v>29</v>
      </c>
      <c r="F115" s="50">
        <v>13</v>
      </c>
      <c r="G115" s="50">
        <v>5</v>
      </c>
      <c r="H115" s="50">
        <v>3</v>
      </c>
      <c r="I115" s="50">
        <v>1</v>
      </c>
      <c r="J115" s="50">
        <v>0</v>
      </c>
      <c r="K115" s="50">
        <v>0</v>
      </c>
      <c r="L115" s="50">
        <v>0</v>
      </c>
      <c r="M115" s="50">
        <v>0</v>
      </c>
      <c r="N115" s="50">
        <v>13</v>
      </c>
    </row>
    <row r="116" spans="1:14" ht="12" customHeight="1" x14ac:dyDescent="0.2">
      <c r="A116" s="29" t="s">
        <v>61</v>
      </c>
      <c r="B116" s="51">
        <v>360</v>
      </c>
      <c r="C116" s="51">
        <v>0</v>
      </c>
      <c r="D116" s="51">
        <v>0</v>
      </c>
      <c r="E116" s="51">
        <v>72</v>
      </c>
      <c r="F116" s="51">
        <v>111</v>
      </c>
      <c r="G116" s="51">
        <v>89</v>
      </c>
      <c r="H116" s="51">
        <v>38</v>
      </c>
      <c r="I116" s="51">
        <v>16</v>
      </c>
      <c r="J116" s="51">
        <v>1</v>
      </c>
      <c r="K116" s="51">
        <v>0</v>
      </c>
      <c r="L116" s="51">
        <v>0</v>
      </c>
      <c r="M116" s="51">
        <v>0</v>
      </c>
      <c r="N116" s="51">
        <v>33</v>
      </c>
    </row>
    <row r="117" spans="1:14" ht="12" customHeight="1" x14ac:dyDescent="0.2">
      <c r="A117" s="48" t="s">
        <v>62</v>
      </c>
      <c r="B117" s="49">
        <v>903</v>
      </c>
      <c r="C117" s="49">
        <v>0</v>
      </c>
      <c r="D117" s="49">
        <v>1</v>
      </c>
      <c r="E117" s="49">
        <v>29</v>
      </c>
      <c r="F117" s="49">
        <v>252</v>
      </c>
      <c r="G117" s="49">
        <v>378</v>
      </c>
      <c r="H117" s="49">
        <v>158</v>
      </c>
      <c r="I117" s="49">
        <v>57</v>
      </c>
      <c r="J117" s="49">
        <v>9</v>
      </c>
      <c r="K117" s="49">
        <v>3</v>
      </c>
      <c r="L117" s="49">
        <v>2</v>
      </c>
      <c r="M117" s="49">
        <v>0</v>
      </c>
      <c r="N117" s="49">
        <v>14</v>
      </c>
    </row>
    <row r="118" spans="1:14" ht="12" customHeight="1" x14ac:dyDescent="0.2">
      <c r="A118" s="26" t="s">
        <v>63</v>
      </c>
      <c r="B118" s="50">
        <v>2390</v>
      </c>
      <c r="C118" s="50">
        <v>0</v>
      </c>
      <c r="D118" s="50">
        <v>1</v>
      </c>
      <c r="E118" s="50">
        <v>5</v>
      </c>
      <c r="F118" s="50">
        <v>106</v>
      </c>
      <c r="G118" s="50">
        <v>1096</v>
      </c>
      <c r="H118" s="50">
        <v>910</v>
      </c>
      <c r="I118" s="50">
        <v>192</v>
      </c>
      <c r="J118" s="50">
        <v>36</v>
      </c>
      <c r="K118" s="50">
        <v>16</v>
      </c>
      <c r="L118" s="50">
        <v>2</v>
      </c>
      <c r="M118" s="50">
        <v>1</v>
      </c>
      <c r="N118" s="50">
        <v>25</v>
      </c>
    </row>
    <row r="119" spans="1:14" ht="12" customHeight="1" x14ac:dyDescent="0.2">
      <c r="A119" s="29" t="s">
        <v>64</v>
      </c>
      <c r="B119" s="51">
        <v>1964</v>
      </c>
      <c r="C119" s="51">
        <v>0</v>
      </c>
      <c r="D119" s="51">
        <v>0</v>
      </c>
      <c r="E119" s="51">
        <v>3</v>
      </c>
      <c r="F119" s="51">
        <v>24</v>
      </c>
      <c r="G119" s="51">
        <v>267</v>
      </c>
      <c r="H119" s="51">
        <v>1024</v>
      </c>
      <c r="I119" s="51">
        <v>508</v>
      </c>
      <c r="J119" s="51">
        <v>90</v>
      </c>
      <c r="K119" s="51">
        <v>20</v>
      </c>
      <c r="L119" s="51">
        <v>3</v>
      </c>
      <c r="M119" s="51">
        <v>1</v>
      </c>
      <c r="N119" s="51">
        <v>24</v>
      </c>
    </row>
    <row r="120" spans="1:14" ht="12" customHeight="1" x14ac:dyDescent="0.2">
      <c r="A120" s="48" t="s">
        <v>65</v>
      </c>
      <c r="B120" s="49">
        <v>355</v>
      </c>
      <c r="C120" s="49">
        <v>0</v>
      </c>
      <c r="D120" s="49">
        <v>0</v>
      </c>
      <c r="E120" s="49">
        <v>0</v>
      </c>
      <c r="F120" s="49">
        <v>2</v>
      </c>
      <c r="G120" s="49">
        <v>17</v>
      </c>
      <c r="H120" s="49">
        <v>99</v>
      </c>
      <c r="I120" s="49">
        <v>152</v>
      </c>
      <c r="J120" s="49">
        <v>63</v>
      </c>
      <c r="K120" s="49">
        <v>6</v>
      </c>
      <c r="L120" s="49">
        <v>3</v>
      </c>
      <c r="M120" s="49">
        <v>1</v>
      </c>
      <c r="N120" s="49">
        <v>12</v>
      </c>
    </row>
    <row r="121" spans="1:14" ht="12" customHeight="1" x14ac:dyDescent="0.2">
      <c r="A121" s="26" t="s">
        <v>66</v>
      </c>
      <c r="B121" s="50">
        <v>21</v>
      </c>
      <c r="C121" s="50">
        <v>0</v>
      </c>
      <c r="D121" s="50">
        <v>0</v>
      </c>
      <c r="E121" s="50">
        <v>0</v>
      </c>
      <c r="F121" s="50">
        <v>1</v>
      </c>
      <c r="G121" s="50">
        <v>0</v>
      </c>
      <c r="H121" s="50">
        <v>2</v>
      </c>
      <c r="I121" s="50">
        <v>10</v>
      </c>
      <c r="J121" s="50">
        <v>6</v>
      </c>
      <c r="K121" s="50">
        <v>0</v>
      </c>
      <c r="L121" s="50">
        <v>0</v>
      </c>
      <c r="M121" s="50">
        <v>0</v>
      </c>
      <c r="N121" s="50">
        <v>2</v>
      </c>
    </row>
    <row r="122" spans="1:14" ht="12" customHeight="1" x14ac:dyDescent="0.2">
      <c r="A122" s="52" t="s">
        <v>72</v>
      </c>
      <c r="B122" s="51">
        <v>0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</row>
    <row r="123" spans="1:14" ht="12" customHeight="1" x14ac:dyDescent="0.2">
      <c r="A123" s="53" t="s">
        <v>14</v>
      </c>
      <c r="B123" s="54">
        <v>0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</row>
    <row r="124" spans="1:14" ht="12" customHeight="1" x14ac:dyDescent="0.2">
      <c r="K124" s="44"/>
    </row>
    <row r="125" spans="1:14" ht="12" customHeight="1" thickBot="1" x14ac:dyDescent="0.25">
      <c r="A125" s="58" t="s">
        <v>75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1:14" ht="12" customHeight="1" x14ac:dyDescent="0.2">
      <c r="A126" s="160" t="s">
        <v>51</v>
      </c>
      <c r="B126" s="45"/>
      <c r="C126" s="161" t="s">
        <v>55</v>
      </c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</row>
    <row r="127" spans="1:14" ht="12" customHeight="1" x14ac:dyDescent="0.2">
      <c r="A127" s="162"/>
      <c r="B127" s="46" t="s">
        <v>13</v>
      </c>
      <c r="C127" s="46" t="s">
        <v>59</v>
      </c>
      <c r="D127" s="46" t="s">
        <v>60</v>
      </c>
      <c r="E127" s="46" t="s">
        <v>61</v>
      </c>
      <c r="F127" s="46" t="s">
        <v>62</v>
      </c>
      <c r="G127" s="46" t="s">
        <v>63</v>
      </c>
      <c r="H127" s="46" t="s">
        <v>64</v>
      </c>
      <c r="I127" s="46" t="s">
        <v>65</v>
      </c>
      <c r="J127" s="46" t="s">
        <v>66</v>
      </c>
      <c r="K127" s="46" t="s">
        <v>67</v>
      </c>
      <c r="L127" s="46" t="s">
        <v>68</v>
      </c>
      <c r="M127" s="46" t="s">
        <v>69</v>
      </c>
      <c r="N127" s="46" t="s">
        <v>70</v>
      </c>
    </row>
    <row r="128" spans="1:14" ht="18" customHeight="1" x14ac:dyDescent="0.2">
      <c r="A128" s="56" t="s">
        <v>71</v>
      </c>
      <c r="B128" s="57">
        <v>6731</v>
      </c>
      <c r="C128" s="57">
        <v>0</v>
      </c>
      <c r="D128" s="57">
        <v>23</v>
      </c>
      <c r="E128" s="57">
        <v>162</v>
      </c>
      <c r="F128" s="57">
        <v>594</v>
      </c>
      <c r="G128" s="57">
        <v>2156</v>
      </c>
      <c r="H128" s="57">
        <v>2417</v>
      </c>
      <c r="I128" s="57">
        <v>954</v>
      </c>
      <c r="J128" s="57">
        <v>231</v>
      </c>
      <c r="K128" s="57">
        <v>65</v>
      </c>
      <c r="L128" s="57">
        <v>5</v>
      </c>
      <c r="M128" s="57">
        <v>3</v>
      </c>
      <c r="N128" s="57">
        <v>121</v>
      </c>
    </row>
    <row r="129" spans="1:14" ht="12" customHeight="1" x14ac:dyDescent="0.2">
      <c r="A129" s="48" t="s">
        <v>59</v>
      </c>
      <c r="B129" s="49">
        <v>2</v>
      </c>
      <c r="C129" s="49">
        <v>0</v>
      </c>
      <c r="D129" s="49">
        <v>2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</row>
    <row r="130" spans="1:14" ht="12" customHeight="1" x14ac:dyDescent="0.2">
      <c r="A130" s="26" t="s">
        <v>60</v>
      </c>
      <c r="B130" s="50">
        <v>99</v>
      </c>
      <c r="C130" s="50">
        <v>0</v>
      </c>
      <c r="D130" s="50">
        <v>13</v>
      </c>
      <c r="E130" s="50">
        <v>34</v>
      </c>
      <c r="F130" s="50">
        <v>19</v>
      </c>
      <c r="G130" s="50">
        <v>8</v>
      </c>
      <c r="H130" s="50">
        <v>1</v>
      </c>
      <c r="I130" s="50">
        <v>2</v>
      </c>
      <c r="J130" s="50">
        <v>1</v>
      </c>
      <c r="K130" s="50">
        <v>0</v>
      </c>
      <c r="L130" s="50">
        <v>0</v>
      </c>
      <c r="M130" s="50">
        <v>0</v>
      </c>
      <c r="N130" s="50">
        <v>21</v>
      </c>
    </row>
    <row r="131" spans="1:14" ht="12" customHeight="1" x14ac:dyDescent="0.2">
      <c r="A131" s="29" t="s">
        <v>61</v>
      </c>
      <c r="B131" s="51">
        <v>369</v>
      </c>
      <c r="C131" s="51">
        <v>0</v>
      </c>
      <c r="D131" s="51">
        <v>6</v>
      </c>
      <c r="E131" s="51">
        <v>73</v>
      </c>
      <c r="F131" s="51">
        <v>130</v>
      </c>
      <c r="G131" s="51">
        <v>81</v>
      </c>
      <c r="H131" s="51">
        <v>38</v>
      </c>
      <c r="I131" s="51">
        <v>9</v>
      </c>
      <c r="J131" s="51">
        <v>1</v>
      </c>
      <c r="K131" s="51">
        <v>3</v>
      </c>
      <c r="L131" s="51">
        <v>0</v>
      </c>
      <c r="M131" s="51">
        <v>0</v>
      </c>
      <c r="N131" s="51">
        <v>28</v>
      </c>
    </row>
    <row r="132" spans="1:14" ht="12" customHeight="1" x14ac:dyDescent="0.2">
      <c r="A132" s="48" t="s">
        <v>62</v>
      </c>
      <c r="B132" s="49">
        <v>1071</v>
      </c>
      <c r="C132" s="49">
        <v>0</v>
      </c>
      <c r="D132" s="49">
        <v>1</v>
      </c>
      <c r="E132" s="49">
        <v>32</v>
      </c>
      <c r="F132" s="49">
        <v>287</v>
      </c>
      <c r="G132" s="49">
        <v>436</v>
      </c>
      <c r="H132" s="49">
        <v>188</v>
      </c>
      <c r="I132" s="49">
        <v>78</v>
      </c>
      <c r="J132" s="49">
        <v>17</v>
      </c>
      <c r="K132" s="49">
        <v>7</v>
      </c>
      <c r="L132" s="49">
        <v>0</v>
      </c>
      <c r="M132" s="49">
        <v>0</v>
      </c>
      <c r="N132" s="49">
        <v>25</v>
      </c>
    </row>
    <row r="133" spans="1:14" ht="12" customHeight="1" x14ac:dyDescent="0.2">
      <c r="A133" s="26" t="s">
        <v>63</v>
      </c>
      <c r="B133" s="50">
        <v>2727</v>
      </c>
      <c r="C133" s="50">
        <v>0</v>
      </c>
      <c r="D133" s="50">
        <v>1</v>
      </c>
      <c r="E133" s="50">
        <v>18</v>
      </c>
      <c r="F133" s="50">
        <v>135</v>
      </c>
      <c r="G133" s="50">
        <v>1295</v>
      </c>
      <c r="H133" s="50">
        <v>991</v>
      </c>
      <c r="I133" s="50">
        <v>214</v>
      </c>
      <c r="J133" s="50">
        <v>46</v>
      </c>
      <c r="K133" s="50">
        <v>6</v>
      </c>
      <c r="L133" s="50">
        <v>1</v>
      </c>
      <c r="M133" s="50">
        <v>1</v>
      </c>
      <c r="N133" s="50">
        <v>19</v>
      </c>
    </row>
    <row r="134" spans="1:14" ht="12" customHeight="1" x14ac:dyDescent="0.2">
      <c r="A134" s="29" t="s">
        <v>64</v>
      </c>
      <c r="B134" s="51">
        <v>2055</v>
      </c>
      <c r="C134" s="51">
        <v>0</v>
      </c>
      <c r="D134" s="51">
        <v>0</v>
      </c>
      <c r="E134" s="51">
        <v>5</v>
      </c>
      <c r="F134" s="51">
        <v>19</v>
      </c>
      <c r="G134" s="51">
        <v>304</v>
      </c>
      <c r="H134" s="51">
        <v>1091</v>
      </c>
      <c r="I134" s="51">
        <v>499</v>
      </c>
      <c r="J134" s="51">
        <v>93</v>
      </c>
      <c r="K134" s="51">
        <v>27</v>
      </c>
      <c r="L134" s="51">
        <v>0</v>
      </c>
      <c r="M134" s="51">
        <v>2</v>
      </c>
      <c r="N134" s="51">
        <v>15</v>
      </c>
    </row>
    <row r="135" spans="1:14" ht="12" customHeight="1" x14ac:dyDescent="0.2">
      <c r="A135" s="48" t="s">
        <v>65</v>
      </c>
      <c r="B135" s="49">
        <v>389</v>
      </c>
      <c r="C135" s="49">
        <v>0</v>
      </c>
      <c r="D135" s="49">
        <v>0</v>
      </c>
      <c r="E135" s="49">
        <v>0</v>
      </c>
      <c r="F135" s="49">
        <v>3</v>
      </c>
      <c r="G135" s="49">
        <v>31</v>
      </c>
      <c r="H135" s="49">
        <v>105</v>
      </c>
      <c r="I135" s="49">
        <v>147</v>
      </c>
      <c r="J135" s="49">
        <v>68</v>
      </c>
      <c r="K135" s="49">
        <v>21</v>
      </c>
      <c r="L135" s="49">
        <v>4</v>
      </c>
      <c r="M135" s="49">
        <v>0</v>
      </c>
      <c r="N135" s="49">
        <v>10</v>
      </c>
    </row>
    <row r="136" spans="1:14" ht="12" customHeight="1" x14ac:dyDescent="0.2">
      <c r="A136" s="26" t="s">
        <v>66</v>
      </c>
      <c r="B136" s="50">
        <v>17</v>
      </c>
      <c r="C136" s="50">
        <v>0</v>
      </c>
      <c r="D136" s="50">
        <v>0</v>
      </c>
      <c r="E136" s="50">
        <v>0</v>
      </c>
      <c r="F136" s="50">
        <v>1</v>
      </c>
      <c r="G136" s="50">
        <v>0</v>
      </c>
      <c r="H136" s="50">
        <v>3</v>
      </c>
      <c r="I136" s="50">
        <v>4</v>
      </c>
      <c r="J136" s="50">
        <v>5</v>
      </c>
      <c r="K136" s="50">
        <v>1</v>
      </c>
      <c r="L136" s="50">
        <v>0</v>
      </c>
      <c r="M136" s="50">
        <v>0</v>
      </c>
      <c r="N136" s="50">
        <v>3</v>
      </c>
    </row>
    <row r="137" spans="1:14" ht="12" customHeight="1" x14ac:dyDescent="0.2">
      <c r="A137" s="52" t="s">
        <v>72</v>
      </c>
      <c r="B137" s="51">
        <v>2</v>
      </c>
      <c r="C137" s="51">
        <v>0</v>
      </c>
      <c r="D137" s="51">
        <v>0</v>
      </c>
      <c r="E137" s="51">
        <v>0</v>
      </c>
      <c r="F137" s="51">
        <v>0</v>
      </c>
      <c r="G137" s="51">
        <v>1</v>
      </c>
      <c r="H137" s="51">
        <v>0</v>
      </c>
      <c r="I137" s="51">
        <v>1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</row>
    <row r="138" spans="1:14" ht="12" customHeight="1" x14ac:dyDescent="0.2">
      <c r="A138" s="53" t="s">
        <v>14</v>
      </c>
      <c r="B138" s="54">
        <v>0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</row>
    <row r="139" spans="1:14" ht="12" customHeight="1" x14ac:dyDescent="0.2">
      <c r="K139" s="44"/>
    </row>
    <row r="140" spans="1:14" ht="12" customHeight="1" thickBot="1" x14ac:dyDescent="0.25">
      <c r="A140" s="58" t="s">
        <v>76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</row>
    <row r="141" spans="1:14" ht="12" customHeight="1" x14ac:dyDescent="0.2">
      <c r="A141" s="160" t="s">
        <v>51</v>
      </c>
      <c r="B141" s="45"/>
      <c r="C141" s="161" t="s">
        <v>55</v>
      </c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</row>
    <row r="142" spans="1:14" ht="12" customHeight="1" x14ac:dyDescent="0.2">
      <c r="A142" s="162"/>
      <c r="B142" s="46" t="s">
        <v>13</v>
      </c>
      <c r="C142" s="46" t="s">
        <v>59</v>
      </c>
      <c r="D142" s="46" t="s">
        <v>60</v>
      </c>
      <c r="E142" s="46" t="s">
        <v>61</v>
      </c>
      <c r="F142" s="46" t="s">
        <v>62</v>
      </c>
      <c r="G142" s="46" t="s">
        <v>63</v>
      </c>
      <c r="H142" s="46" t="s">
        <v>64</v>
      </c>
      <c r="I142" s="46" t="s">
        <v>65</v>
      </c>
      <c r="J142" s="46" t="s">
        <v>66</v>
      </c>
      <c r="K142" s="46" t="s">
        <v>67</v>
      </c>
      <c r="L142" s="46" t="s">
        <v>68</v>
      </c>
      <c r="M142" s="46" t="s">
        <v>69</v>
      </c>
      <c r="N142" s="46" t="s">
        <v>70</v>
      </c>
    </row>
    <row r="143" spans="1:14" ht="18" customHeight="1" x14ac:dyDescent="0.2">
      <c r="A143" s="56" t="s">
        <v>71</v>
      </c>
      <c r="B143" s="57">
        <v>6747</v>
      </c>
      <c r="C143" s="57">
        <v>0</v>
      </c>
      <c r="D143" s="57">
        <v>27</v>
      </c>
      <c r="E143" s="57">
        <v>165</v>
      </c>
      <c r="F143" s="57">
        <v>607</v>
      </c>
      <c r="G143" s="57">
        <v>2187</v>
      </c>
      <c r="H143" s="57">
        <v>2457</v>
      </c>
      <c r="I143" s="57">
        <v>915</v>
      </c>
      <c r="J143" s="57">
        <v>191</v>
      </c>
      <c r="K143" s="57">
        <v>50</v>
      </c>
      <c r="L143" s="57">
        <v>6</v>
      </c>
      <c r="M143" s="57">
        <v>6</v>
      </c>
      <c r="N143" s="57">
        <v>136</v>
      </c>
    </row>
    <row r="144" spans="1:14" ht="12" customHeight="1" x14ac:dyDescent="0.2">
      <c r="A144" s="48" t="s">
        <v>59</v>
      </c>
      <c r="B144" s="49">
        <v>2</v>
      </c>
      <c r="C144" s="49">
        <v>0</v>
      </c>
      <c r="D144" s="49">
        <v>0</v>
      </c>
      <c r="E144" s="49">
        <v>0</v>
      </c>
      <c r="F144" s="49">
        <v>0</v>
      </c>
      <c r="G144" s="49">
        <v>1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1</v>
      </c>
    </row>
    <row r="145" spans="1:14" ht="12" customHeight="1" x14ac:dyDescent="0.2">
      <c r="A145" s="26" t="s">
        <v>60</v>
      </c>
      <c r="B145" s="50">
        <v>97</v>
      </c>
      <c r="C145" s="50">
        <v>0</v>
      </c>
      <c r="D145" s="50">
        <v>14</v>
      </c>
      <c r="E145" s="50">
        <v>37</v>
      </c>
      <c r="F145" s="50">
        <v>21</v>
      </c>
      <c r="G145" s="50">
        <v>9</v>
      </c>
      <c r="H145" s="50">
        <v>4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12</v>
      </c>
    </row>
    <row r="146" spans="1:14" ht="12" customHeight="1" x14ac:dyDescent="0.2">
      <c r="A146" s="29" t="s">
        <v>61</v>
      </c>
      <c r="B146" s="51">
        <v>398</v>
      </c>
      <c r="C146" s="51">
        <v>0</v>
      </c>
      <c r="D146" s="51">
        <v>9</v>
      </c>
      <c r="E146" s="51">
        <v>88</v>
      </c>
      <c r="F146" s="51">
        <v>133</v>
      </c>
      <c r="G146" s="51">
        <v>77</v>
      </c>
      <c r="H146" s="51">
        <v>34</v>
      </c>
      <c r="I146" s="51">
        <v>10</v>
      </c>
      <c r="J146" s="51">
        <v>6</v>
      </c>
      <c r="K146" s="51">
        <v>2</v>
      </c>
      <c r="L146" s="51">
        <v>0</v>
      </c>
      <c r="M146" s="51">
        <v>0</v>
      </c>
      <c r="N146" s="51">
        <v>39</v>
      </c>
    </row>
    <row r="147" spans="1:14" ht="12" customHeight="1" x14ac:dyDescent="0.2">
      <c r="A147" s="48" t="s">
        <v>62</v>
      </c>
      <c r="B147" s="49">
        <v>1140</v>
      </c>
      <c r="C147" s="49">
        <v>0</v>
      </c>
      <c r="D147" s="49">
        <v>2</v>
      </c>
      <c r="E147" s="49">
        <v>27</v>
      </c>
      <c r="F147" s="49">
        <v>295</v>
      </c>
      <c r="G147" s="49">
        <v>465</v>
      </c>
      <c r="H147" s="49">
        <v>215</v>
      </c>
      <c r="I147" s="49">
        <v>90</v>
      </c>
      <c r="J147" s="49">
        <v>17</v>
      </c>
      <c r="K147" s="49">
        <v>0</v>
      </c>
      <c r="L147" s="49">
        <v>2</v>
      </c>
      <c r="M147" s="49">
        <v>1</v>
      </c>
      <c r="N147" s="49">
        <v>26</v>
      </c>
    </row>
    <row r="148" spans="1:14" ht="12" customHeight="1" x14ac:dyDescent="0.2">
      <c r="A148" s="26" t="s">
        <v>63</v>
      </c>
      <c r="B148" s="50">
        <v>2762</v>
      </c>
      <c r="C148" s="50">
        <v>0</v>
      </c>
      <c r="D148" s="50">
        <v>1</v>
      </c>
      <c r="E148" s="50">
        <v>12</v>
      </c>
      <c r="F148" s="50">
        <v>123</v>
      </c>
      <c r="G148" s="50">
        <v>1309</v>
      </c>
      <c r="H148" s="50">
        <v>1018</v>
      </c>
      <c r="I148" s="50">
        <v>226</v>
      </c>
      <c r="J148" s="50">
        <v>39</v>
      </c>
      <c r="K148" s="50">
        <v>7</v>
      </c>
      <c r="L148" s="50">
        <v>0</v>
      </c>
      <c r="M148" s="50">
        <v>1</v>
      </c>
      <c r="N148" s="50">
        <v>26</v>
      </c>
    </row>
    <row r="149" spans="1:14" ht="12" customHeight="1" x14ac:dyDescent="0.2">
      <c r="A149" s="29" t="s">
        <v>64</v>
      </c>
      <c r="B149" s="51">
        <v>1992</v>
      </c>
      <c r="C149" s="51">
        <v>0</v>
      </c>
      <c r="D149" s="51">
        <v>1</v>
      </c>
      <c r="E149" s="51">
        <v>1</v>
      </c>
      <c r="F149" s="51">
        <v>30</v>
      </c>
      <c r="G149" s="51">
        <v>305</v>
      </c>
      <c r="H149" s="51">
        <v>1080</v>
      </c>
      <c r="I149" s="51">
        <v>441</v>
      </c>
      <c r="J149" s="51">
        <v>80</v>
      </c>
      <c r="K149" s="51">
        <v>21</v>
      </c>
      <c r="L149" s="51">
        <v>2</v>
      </c>
      <c r="M149" s="51">
        <v>2</v>
      </c>
      <c r="N149" s="51">
        <v>29</v>
      </c>
    </row>
    <row r="150" spans="1:14" ht="12" customHeight="1" x14ac:dyDescent="0.2">
      <c r="A150" s="48" t="s">
        <v>65</v>
      </c>
      <c r="B150" s="49">
        <v>330</v>
      </c>
      <c r="C150" s="49">
        <v>0</v>
      </c>
      <c r="D150" s="49">
        <v>0</v>
      </c>
      <c r="E150" s="49">
        <v>0</v>
      </c>
      <c r="F150" s="49">
        <v>5</v>
      </c>
      <c r="G150" s="49">
        <v>21</v>
      </c>
      <c r="H150" s="49">
        <v>104</v>
      </c>
      <c r="I150" s="49">
        <v>143</v>
      </c>
      <c r="J150" s="49">
        <v>38</v>
      </c>
      <c r="K150" s="49">
        <v>16</v>
      </c>
      <c r="L150" s="49">
        <v>2</v>
      </c>
      <c r="M150" s="49">
        <v>0</v>
      </c>
      <c r="N150" s="49">
        <v>1</v>
      </c>
    </row>
    <row r="151" spans="1:14" ht="12" customHeight="1" x14ac:dyDescent="0.2">
      <c r="A151" s="26" t="s">
        <v>66</v>
      </c>
      <c r="B151" s="50">
        <v>25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2</v>
      </c>
      <c r="I151" s="50">
        <v>5</v>
      </c>
      <c r="J151" s="50">
        <v>11</v>
      </c>
      <c r="K151" s="50">
        <v>3</v>
      </c>
      <c r="L151" s="50">
        <v>0</v>
      </c>
      <c r="M151" s="50">
        <v>2</v>
      </c>
      <c r="N151" s="50">
        <v>2</v>
      </c>
    </row>
    <row r="152" spans="1:14" ht="12" customHeight="1" x14ac:dyDescent="0.2">
      <c r="A152" s="52" t="s">
        <v>72</v>
      </c>
      <c r="B152" s="51">
        <v>1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1</v>
      </c>
      <c r="L152" s="51">
        <v>0</v>
      </c>
      <c r="M152" s="51">
        <v>0</v>
      </c>
      <c r="N152" s="51">
        <v>0</v>
      </c>
    </row>
    <row r="153" spans="1:14" ht="12" customHeight="1" x14ac:dyDescent="0.2">
      <c r="A153" s="53" t="s">
        <v>14</v>
      </c>
      <c r="B153" s="54">
        <v>0</v>
      </c>
      <c r="C153" s="54">
        <v>0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</row>
    <row r="154" spans="1:14" ht="12" customHeight="1" x14ac:dyDescent="0.2">
      <c r="A154" s="5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</row>
    <row r="155" spans="1:14" ht="12" customHeight="1" thickBot="1" x14ac:dyDescent="0.25">
      <c r="A155" s="58" t="s">
        <v>77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ht="12" customHeight="1" x14ac:dyDescent="0.2">
      <c r="A156" s="160" t="s">
        <v>51</v>
      </c>
      <c r="B156" s="45"/>
      <c r="C156" s="161" t="s">
        <v>55</v>
      </c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</row>
    <row r="157" spans="1:14" ht="12" customHeight="1" x14ac:dyDescent="0.2">
      <c r="A157" s="162"/>
      <c r="B157" s="46" t="s">
        <v>13</v>
      </c>
      <c r="C157" s="46" t="s">
        <v>59</v>
      </c>
      <c r="D157" s="46" t="s">
        <v>60</v>
      </c>
      <c r="E157" s="46" t="s">
        <v>61</v>
      </c>
      <c r="F157" s="46" t="s">
        <v>62</v>
      </c>
      <c r="G157" s="46" t="s">
        <v>63</v>
      </c>
      <c r="H157" s="46" t="s">
        <v>64</v>
      </c>
      <c r="I157" s="46" t="s">
        <v>65</v>
      </c>
      <c r="J157" s="46" t="s">
        <v>66</v>
      </c>
      <c r="K157" s="46" t="s">
        <v>67</v>
      </c>
      <c r="L157" s="46" t="s">
        <v>68</v>
      </c>
      <c r="M157" s="46" t="s">
        <v>69</v>
      </c>
      <c r="N157" s="46" t="s">
        <v>70</v>
      </c>
    </row>
    <row r="158" spans="1:14" ht="18" customHeight="1" x14ac:dyDescent="0.2">
      <c r="A158" s="56" t="s">
        <v>71</v>
      </c>
      <c r="B158" s="57">
        <v>6778</v>
      </c>
      <c r="C158" s="57">
        <v>0</v>
      </c>
      <c r="D158" s="57">
        <v>32</v>
      </c>
      <c r="E158" s="57">
        <v>223</v>
      </c>
      <c r="F158" s="57">
        <v>683</v>
      </c>
      <c r="G158" s="57">
        <v>2303</v>
      </c>
      <c r="H158" s="57">
        <v>2261</v>
      </c>
      <c r="I158" s="57">
        <v>899</v>
      </c>
      <c r="J158" s="57">
        <v>204</v>
      </c>
      <c r="K158" s="57">
        <v>33</v>
      </c>
      <c r="L158" s="57">
        <v>13</v>
      </c>
      <c r="M158" s="57">
        <v>4</v>
      </c>
      <c r="N158" s="57">
        <v>123</v>
      </c>
    </row>
    <row r="159" spans="1:14" ht="12" customHeight="1" x14ac:dyDescent="0.2">
      <c r="A159" s="48" t="s">
        <v>59</v>
      </c>
      <c r="B159" s="49">
        <v>3</v>
      </c>
      <c r="C159" s="49">
        <v>0</v>
      </c>
      <c r="D159" s="49">
        <v>0</v>
      </c>
      <c r="E159" s="49">
        <v>1</v>
      </c>
      <c r="F159" s="49">
        <v>1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1</v>
      </c>
    </row>
    <row r="160" spans="1:14" ht="12" customHeight="1" x14ac:dyDescent="0.2">
      <c r="A160" s="26" t="s">
        <v>60</v>
      </c>
      <c r="B160" s="50">
        <v>127</v>
      </c>
      <c r="C160" s="50">
        <v>0</v>
      </c>
      <c r="D160" s="50">
        <v>20</v>
      </c>
      <c r="E160" s="50">
        <v>47</v>
      </c>
      <c r="F160" s="50">
        <v>23</v>
      </c>
      <c r="G160" s="50">
        <v>11</v>
      </c>
      <c r="H160" s="50">
        <v>11</v>
      </c>
      <c r="I160" s="50">
        <v>0</v>
      </c>
      <c r="J160" s="50">
        <v>0</v>
      </c>
      <c r="K160" s="50">
        <v>1</v>
      </c>
      <c r="L160" s="50">
        <v>0</v>
      </c>
      <c r="M160" s="50">
        <v>0</v>
      </c>
      <c r="N160" s="50">
        <v>14</v>
      </c>
    </row>
    <row r="161" spans="1:14" ht="12" customHeight="1" x14ac:dyDescent="0.2">
      <c r="A161" s="29" t="s">
        <v>61</v>
      </c>
      <c r="B161" s="51">
        <v>525</v>
      </c>
      <c r="C161" s="51">
        <v>0</v>
      </c>
      <c r="D161" s="51">
        <v>9</v>
      </c>
      <c r="E161" s="51">
        <v>127</v>
      </c>
      <c r="F161" s="51">
        <v>149</v>
      </c>
      <c r="G161" s="51">
        <v>111</v>
      </c>
      <c r="H161" s="51">
        <v>72</v>
      </c>
      <c r="I161" s="51">
        <v>17</v>
      </c>
      <c r="J161" s="51">
        <v>2</v>
      </c>
      <c r="K161" s="51">
        <v>2</v>
      </c>
      <c r="L161" s="51">
        <v>0</v>
      </c>
      <c r="M161" s="51">
        <v>0</v>
      </c>
      <c r="N161" s="51">
        <v>36</v>
      </c>
    </row>
    <row r="162" spans="1:14" ht="12" customHeight="1" x14ac:dyDescent="0.2">
      <c r="A162" s="48" t="s">
        <v>62</v>
      </c>
      <c r="B162" s="49">
        <v>1161</v>
      </c>
      <c r="C162" s="49">
        <v>0</v>
      </c>
      <c r="D162" s="49">
        <v>3</v>
      </c>
      <c r="E162" s="49">
        <v>36</v>
      </c>
      <c r="F162" s="49">
        <v>324</v>
      </c>
      <c r="G162" s="49">
        <v>473</v>
      </c>
      <c r="H162" s="49">
        <v>211</v>
      </c>
      <c r="I162" s="49">
        <v>78</v>
      </c>
      <c r="J162" s="49">
        <v>13</v>
      </c>
      <c r="K162" s="49">
        <v>0</v>
      </c>
      <c r="L162" s="49">
        <v>2</v>
      </c>
      <c r="M162" s="49">
        <v>0</v>
      </c>
      <c r="N162" s="49">
        <v>21</v>
      </c>
    </row>
    <row r="163" spans="1:14" ht="12" customHeight="1" x14ac:dyDescent="0.2">
      <c r="A163" s="26" t="s">
        <v>63</v>
      </c>
      <c r="B163" s="50">
        <v>2819</v>
      </c>
      <c r="C163" s="50">
        <v>0</v>
      </c>
      <c r="D163" s="50">
        <v>0</v>
      </c>
      <c r="E163" s="50">
        <v>10</v>
      </c>
      <c r="F163" s="50">
        <v>164</v>
      </c>
      <c r="G163" s="50">
        <v>1409</v>
      </c>
      <c r="H163" s="50">
        <v>938</v>
      </c>
      <c r="I163" s="50">
        <v>214</v>
      </c>
      <c r="J163" s="50">
        <v>50</v>
      </c>
      <c r="K163" s="50">
        <v>4</v>
      </c>
      <c r="L163" s="50">
        <v>5</v>
      </c>
      <c r="M163" s="50">
        <v>1</v>
      </c>
      <c r="N163" s="50">
        <v>24</v>
      </c>
    </row>
    <row r="164" spans="1:14" ht="12" customHeight="1" x14ac:dyDescent="0.2">
      <c r="A164" s="29" t="s">
        <v>64</v>
      </c>
      <c r="B164" s="51">
        <v>1833</v>
      </c>
      <c r="C164" s="51">
        <v>0</v>
      </c>
      <c r="D164" s="51">
        <v>0</v>
      </c>
      <c r="E164" s="51">
        <v>1</v>
      </c>
      <c r="F164" s="51">
        <v>21</v>
      </c>
      <c r="G164" s="51">
        <v>278</v>
      </c>
      <c r="H164" s="51">
        <v>963</v>
      </c>
      <c r="I164" s="51">
        <v>448</v>
      </c>
      <c r="J164" s="51">
        <v>84</v>
      </c>
      <c r="K164" s="51">
        <v>10</v>
      </c>
      <c r="L164" s="51">
        <v>4</v>
      </c>
      <c r="M164" s="51">
        <v>2</v>
      </c>
      <c r="N164" s="51">
        <v>22</v>
      </c>
    </row>
    <row r="165" spans="1:14" ht="12" customHeight="1" x14ac:dyDescent="0.2">
      <c r="A165" s="48" t="s">
        <v>65</v>
      </c>
      <c r="B165" s="49">
        <v>298</v>
      </c>
      <c r="C165" s="49">
        <v>0</v>
      </c>
      <c r="D165" s="49">
        <v>0</v>
      </c>
      <c r="E165" s="49">
        <v>0</v>
      </c>
      <c r="F165" s="49">
        <v>1</v>
      </c>
      <c r="G165" s="49">
        <v>21</v>
      </c>
      <c r="H165" s="49">
        <v>65</v>
      </c>
      <c r="I165" s="49">
        <v>139</v>
      </c>
      <c r="J165" s="49">
        <v>51</v>
      </c>
      <c r="K165" s="49">
        <v>14</v>
      </c>
      <c r="L165" s="49">
        <v>2</v>
      </c>
      <c r="M165" s="49">
        <v>0</v>
      </c>
      <c r="N165" s="49">
        <v>5</v>
      </c>
    </row>
    <row r="166" spans="1:14" ht="12" customHeight="1" x14ac:dyDescent="0.2">
      <c r="A166" s="26" t="s">
        <v>66</v>
      </c>
      <c r="B166" s="50">
        <v>10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1</v>
      </c>
      <c r="I166" s="50">
        <v>3</v>
      </c>
      <c r="J166" s="50">
        <v>4</v>
      </c>
      <c r="K166" s="50">
        <v>1</v>
      </c>
      <c r="L166" s="50">
        <v>0</v>
      </c>
      <c r="M166" s="50">
        <v>1</v>
      </c>
      <c r="N166" s="50">
        <v>0</v>
      </c>
    </row>
    <row r="167" spans="1:14" ht="12.75" customHeight="1" x14ac:dyDescent="0.2">
      <c r="A167" s="52" t="s">
        <v>72</v>
      </c>
      <c r="B167" s="51">
        <v>2</v>
      </c>
      <c r="C167" s="51">
        <v>0</v>
      </c>
      <c r="D167" s="51">
        <v>0</v>
      </c>
      <c r="E167" s="51">
        <v>1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1</v>
      </c>
      <c r="L167" s="51">
        <v>0</v>
      </c>
      <c r="M167" s="51">
        <v>0</v>
      </c>
      <c r="N167" s="51">
        <v>0</v>
      </c>
    </row>
    <row r="168" spans="1:14" ht="12.75" customHeight="1" x14ac:dyDescent="0.2">
      <c r="A168" s="53" t="s">
        <v>14</v>
      </c>
      <c r="B168" s="54">
        <v>0</v>
      </c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</row>
    <row r="169" spans="1:14" ht="12" customHeight="1" x14ac:dyDescent="0.2">
      <c r="A169" s="59"/>
      <c r="B169" s="6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1:14" ht="12.75" customHeight="1" thickBot="1" x14ac:dyDescent="0.25">
      <c r="A170" s="58" t="s">
        <v>78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</row>
    <row r="171" spans="1:14" ht="12.75" customHeight="1" x14ac:dyDescent="0.2">
      <c r="A171" s="160" t="s">
        <v>51</v>
      </c>
      <c r="B171" s="45"/>
      <c r="C171" s="161" t="s">
        <v>55</v>
      </c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</row>
    <row r="172" spans="1:14" ht="12.75" customHeight="1" x14ac:dyDescent="0.2">
      <c r="A172" s="162"/>
      <c r="B172" s="46" t="s">
        <v>13</v>
      </c>
      <c r="C172" s="46" t="s">
        <v>59</v>
      </c>
      <c r="D172" s="46" t="s">
        <v>60</v>
      </c>
      <c r="E172" s="46" t="s">
        <v>61</v>
      </c>
      <c r="F172" s="46" t="s">
        <v>62</v>
      </c>
      <c r="G172" s="46" t="s">
        <v>63</v>
      </c>
      <c r="H172" s="46" t="s">
        <v>64</v>
      </c>
      <c r="I172" s="46" t="s">
        <v>65</v>
      </c>
      <c r="J172" s="46" t="s">
        <v>66</v>
      </c>
      <c r="K172" s="46" t="s">
        <v>67</v>
      </c>
      <c r="L172" s="46" t="s">
        <v>68</v>
      </c>
      <c r="M172" s="46" t="s">
        <v>69</v>
      </c>
      <c r="N172" s="46" t="s">
        <v>70</v>
      </c>
    </row>
    <row r="173" spans="1:14" ht="18" customHeight="1" x14ac:dyDescent="0.2">
      <c r="A173" s="56" t="s">
        <v>71</v>
      </c>
      <c r="B173" s="57">
        <v>6844</v>
      </c>
      <c r="C173" s="57">
        <v>0</v>
      </c>
      <c r="D173" s="57">
        <v>33</v>
      </c>
      <c r="E173" s="57">
        <v>190</v>
      </c>
      <c r="F173" s="57">
        <v>712</v>
      </c>
      <c r="G173" s="57">
        <v>2340</v>
      </c>
      <c r="H173" s="57">
        <v>2322</v>
      </c>
      <c r="I173" s="57">
        <v>850</v>
      </c>
      <c r="J173" s="57">
        <v>206</v>
      </c>
      <c r="K173" s="57">
        <v>49</v>
      </c>
      <c r="L173" s="57">
        <v>14</v>
      </c>
      <c r="M173" s="57">
        <v>2</v>
      </c>
      <c r="N173" s="57">
        <v>126</v>
      </c>
    </row>
    <row r="174" spans="1:14" ht="12.75" customHeight="1" x14ac:dyDescent="0.2">
      <c r="A174" s="48" t="s">
        <v>59</v>
      </c>
      <c r="B174" s="49">
        <v>1</v>
      </c>
      <c r="C174" s="49">
        <v>0</v>
      </c>
      <c r="D174" s="49"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1</v>
      </c>
    </row>
    <row r="175" spans="1:14" ht="12.75" customHeight="1" x14ac:dyDescent="0.2">
      <c r="A175" s="26" t="s">
        <v>60</v>
      </c>
      <c r="B175" s="50">
        <v>145</v>
      </c>
      <c r="C175" s="50">
        <v>0</v>
      </c>
      <c r="D175" s="50">
        <v>22</v>
      </c>
      <c r="E175" s="50">
        <v>50</v>
      </c>
      <c r="F175" s="50">
        <v>30</v>
      </c>
      <c r="G175" s="50">
        <v>10</v>
      </c>
      <c r="H175" s="50">
        <v>4</v>
      </c>
      <c r="I175" s="50">
        <v>2</v>
      </c>
      <c r="J175" s="50">
        <v>0</v>
      </c>
      <c r="K175" s="50">
        <v>1</v>
      </c>
      <c r="L175" s="50">
        <v>0</v>
      </c>
      <c r="M175" s="50">
        <v>0</v>
      </c>
      <c r="N175" s="50">
        <v>26</v>
      </c>
    </row>
    <row r="176" spans="1:14" ht="12.75" customHeight="1" x14ac:dyDescent="0.2">
      <c r="A176" s="29" t="s">
        <v>61</v>
      </c>
      <c r="B176" s="51">
        <v>477</v>
      </c>
      <c r="C176" s="51">
        <v>0</v>
      </c>
      <c r="D176" s="51">
        <v>10</v>
      </c>
      <c r="E176" s="51">
        <v>88</v>
      </c>
      <c r="F176" s="51">
        <v>173</v>
      </c>
      <c r="G176" s="51">
        <v>102</v>
      </c>
      <c r="H176" s="51">
        <v>52</v>
      </c>
      <c r="I176" s="51">
        <v>17</v>
      </c>
      <c r="J176" s="51">
        <v>2</v>
      </c>
      <c r="K176" s="51">
        <v>1</v>
      </c>
      <c r="L176" s="51">
        <v>0</v>
      </c>
      <c r="M176" s="51">
        <v>0</v>
      </c>
      <c r="N176" s="51">
        <v>32</v>
      </c>
    </row>
    <row r="177" spans="1:14" ht="12.75" customHeight="1" x14ac:dyDescent="0.2">
      <c r="A177" s="48" t="s">
        <v>62</v>
      </c>
      <c r="B177" s="49">
        <v>1254</v>
      </c>
      <c r="C177" s="49">
        <v>0</v>
      </c>
      <c r="D177" s="49">
        <v>1</v>
      </c>
      <c r="E177" s="49">
        <v>34</v>
      </c>
      <c r="F177" s="49">
        <v>337</v>
      </c>
      <c r="G177" s="49">
        <v>552</v>
      </c>
      <c r="H177" s="49">
        <v>216</v>
      </c>
      <c r="I177" s="49">
        <v>65</v>
      </c>
      <c r="J177" s="49">
        <v>19</v>
      </c>
      <c r="K177" s="49">
        <v>4</v>
      </c>
      <c r="L177" s="49">
        <v>2</v>
      </c>
      <c r="M177" s="49">
        <v>0</v>
      </c>
      <c r="N177" s="49">
        <v>24</v>
      </c>
    </row>
    <row r="178" spans="1:14" ht="12.75" customHeight="1" x14ac:dyDescent="0.2">
      <c r="A178" s="26" t="s">
        <v>63</v>
      </c>
      <c r="B178" s="50">
        <v>2874</v>
      </c>
      <c r="C178" s="50">
        <v>0</v>
      </c>
      <c r="D178" s="50">
        <v>0</v>
      </c>
      <c r="E178" s="50">
        <v>11</v>
      </c>
      <c r="F178" s="50">
        <v>161</v>
      </c>
      <c r="G178" s="50">
        <v>1406</v>
      </c>
      <c r="H178" s="50">
        <v>1016</v>
      </c>
      <c r="I178" s="50">
        <v>208</v>
      </c>
      <c r="J178" s="50">
        <v>32</v>
      </c>
      <c r="K178" s="50">
        <v>8</v>
      </c>
      <c r="L178" s="50">
        <v>2</v>
      </c>
      <c r="M178" s="50">
        <v>2</v>
      </c>
      <c r="N178" s="50">
        <v>28</v>
      </c>
    </row>
    <row r="179" spans="1:14" ht="12.75" customHeight="1" x14ac:dyDescent="0.2">
      <c r="A179" s="29" t="s">
        <v>64</v>
      </c>
      <c r="B179" s="51">
        <v>1775</v>
      </c>
      <c r="C179" s="51">
        <v>0</v>
      </c>
      <c r="D179" s="51">
        <v>0</v>
      </c>
      <c r="E179" s="51">
        <v>5</v>
      </c>
      <c r="F179" s="51">
        <v>11</v>
      </c>
      <c r="G179" s="51">
        <v>257</v>
      </c>
      <c r="H179" s="51">
        <v>953</v>
      </c>
      <c r="I179" s="51">
        <v>418</v>
      </c>
      <c r="J179" s="51">
        <v>96</v>
      </c>
      <c r="K179" s="51">
        <v>16</v>
      </c>
      <c r="L179" s="51">
        <v>9</v>
      </c>
      <c r="M179" s="51">
        <v>0</v>
      </c>
      <c r="N179" s="51">
        <v>10</v>
      </c>
    </row>
    <row r="180" spans="1:14" ht="12.75" customHeight="1" x14ac:dyDescent="0.2">
      <c r="A180" s="48" t="s">
        <v>65</v>
      </c>
      <c r="B180" s="49">
        <v>307</v>
      </c>
      <c r="C180" s="49">
        <v>0</v>
      </c>
      <c r="D180" s="49">
        <v>0</v>
      </c>
      <c r="E180" s="49">
        <v>2</v>
      </c>
      <c r="F180" s="49">
        <v>0</v>
      </c>
      <c r="G180" s="49">
        <v>13</v>
      </c>
      <c r="H180" s="49">
        <v>80</v>
      </c>
      <c r="I180" s="49">
        <v>137</v>
      </c>
      <c r="J180" s="49">
        <v>51</v>
      </c>
      <c r="K180" s="49">
        <v>18</v>
      </c>
      <c r="L180" s="49">
        <v>1</v>
      </c>
      <c r="M180" s="49">
        <v>0</v>
      </c>
      <c r="N180" s="49">
        <v>5</v>
      </c>
    </row>
    <row r="181" spans="1:14" ht="12.75" customHeight="1" x14ac:dyDescent="0.2">
      <c r="A181" s="26" t="s">
        <v>66</v>
      </c>
      <c r="B181" s="50">
        <v>11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1</v>
      </c>
      <c r="I181" s="50">
        <v>3</v>
      </c>
      <c r="J181" s="50">
        <v>6</v>
      </c>
      <c r="K181" s="50">
        <v>1</v>
      </c>
      <c r="L181" s="50">
        <v>0</v>
      </c>
      <c r="M181" s="50">
        <v>0</v>
      </c>
      <c r="N181" s="50">
        <v>0</v>
      </c>
    </row>
    <row r="182" spans="1:14" ht="12.75" customHeight="1" x14ac:dyDescent="0.2">
      <c r="A182" s="52" t="s">
        <v>72</v>
      </c>
      <c r="B182" s="51">
        <v>0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</row>
    <row r="183" spans="1:14" ht="12.75" customHeight="1" x14ac:dyDescent="0.2">
      <c r="A183" s="53" t="s">
        <v>14</v>
      </c>
      <c r="B183" s="54">
        <v>0</v>
      </c>
      <c r="C183" s="54">
        <v>0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</row>
    <row r="184" spans="1:14" ht="12" customHeight="1" x14ac:dyDescent="0.2">
      <c r="A184" s="5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</row>
    <row r="185" spans="1:14" ht="12.75" customHeight="1" thickBot="1" x14ac:dyDescent="0.25">
      <c r="A185" s="58" t="s">
        <v>79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</row>
    <row r="186" spans="1:14" ht="12.75" customHeight="1" x14ac:dyDescent="0.2">
      <c r="A186" s="160" t="s">
        <v>51</v>
      </c>
      <c r="B186" s="45"/>
      <c r="C186" s="161" t="s">
        <v>55</v>
      </c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</row>
    <row r="187" spans="1:14" ht="12.75" customHeight="1" x14ac:dyDescent="0.2">
      <c r="A187" s="162"/>
      <c r="B187" s="46" t="s">
        <v>13</v>
      </c>
      <c r="C187" s="46" t="s">
        <v>59</v>
      </c>
      <c r="D187" s="46" t="s">
        <v>60</v>
      </c>
      <c r="E187" s="46" t="s">
        <v>61</v>
      </c>
      <c r="F187" s="46" t="s">
        <v>62</v>
      </c>
      <c r="G187" s="46" t="s">
        <v>63</v>
      </c>
      <c r="H187" s="46" t="s">
        <v>64</v>
      </c>
      <c r="I187" s="46" t="s">
        <v>65</v>
      </c>
      <c r="J187" s="46" t="s">
        <v>66</v>
      </c>
      <c r="K187" s="46" t="s">
        <v>67</v>
      </c>
      <c r="L187" s="46" t="s">
        <v>68</v>
      </c>
      <c r="M187" s="46" t="s">
        <v>69</v>
      </c>
      <c r="N187" s="46" t="s">
        <v>70</v>
      </c>
    </row>
    <row r="188" spans="1:14" ht="18" customHeight="1" x14ac:dyDescent="0.2">
      <c r="A188" s="56" t="s">
        <v>71</v>
      </c>
      <c r="B188" s="57">
        <v>7029</v>
      </c>
      <c r="C188" s="57">
        <v>0</v>
      </c>
      <c r="D188" s="57">
        <v>48</v>
      </c>
      <c r="E188" s="57">
        <v>229</v>
      </c>
      <c r="F188" s="57">
        <v>786</v>
      </c>
      <c r="G188" s="57">
        <v>2420</v>
      </c>
      <c r="H188" s="57">
        <v>2309</v>
      </c>
      <c r="I188" s="57">
        <v>834</v>
      </c>
      <c r="J188" s="57">
        <v>195</v>
      </c>
      <c r="K188" s="57">
        <v>40</v>
      </c>
      <c r="L188" s="57">
        <v>9</v>
      </c>
      <c r="M188" s="57">
        <v>9</v>
      </c>
      <c r="N188" s="57">
        <v>150</v>
      </c>
    </row>
    <row r="189" spans="1:14" ht="12.75" customHeight="1" x14ac:dyDescent="0.2">
      <c r="A189" s="48" t="s">
        <v>59</v>
      </c>
      <c r="B189" s="49">
        <v>3</v>
      </c>
      <c r="C189" s="49">
        <v>0</v>
      </c>
      <c r="D189" s="49">
        <v>2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1</v>
      </c>
    </row>
    <row r="190" spans="1:14" ht="12.75" customHeight="1" x14ac:dyDescent="0.2">
      <c r="A190" s="26" t="s">
        <v>60</v>
      </c>
      <c r="B190" s="50">
        <v>185</v>
      </c>
      <c r="C190" s="50">
        <v>0</v>
      </c>
      <c r="D190" s="50">
        <v>34</v>
      </c>
      <c r="E190" s="50">
        <v>67</v>
      </c>
      <c r="F190" s="50">
        <v>31</v>
      </c>
      <c r="G190" s="50">
        <v>12</v>
      </c>
      <c r="H190" s="50">
        <v>4</v>
      </c>
      <c r="I190" s="50">
        <v>3</v>
      </c>
      <c r="J190" s="50">
        <v>0</v>
      </c>
      <c r="K190" s="50">
        <v>0</v>
      </c>
      <c r="L190" s="50">
        <v>0</v>
      </c>
      <c r="M190" s="50">
        <v>0</v>
      </c>
      <c r="N190" s="50">
        <v>34</v>
      </c>
    </row>
    <row r="191" spans="1:14" ht="12.75" customHeight="1" x14ac:dyDescent="0.2">
      <c r="A191" s="29" t="s">
        <v>61</v>
      </c>
      <c r="B191" s="51">
        <v>511</v>
      </c>
      <c r="C191" s="51">
        <v>0</v>
      </c>
      <c r="D191" s="51">
        <v>9</v>
      </c>
      <c r="E191" s="51">
        <v>117</v>
      </c>
      <c r="F191" s="51">
        <v>160</v>
      </c>
      <c r="G191" s="51">
        <v>106</v>
      </c>
      <c r="H191" s="51">
        <v>54</v>
      </c>
      <c r="I191" s="51">
        <v>25</v>
      </c>
      <c r="J191" s="51">
        <v>6</v>
      </c>
      <c r="K191" s="51">
        <v>0</v>
      </c>
      <c r="L191" s="51">
        <v>0</v>
      </c>
      <c r="M191" s="51">
        <v>0</v>
      </c>
      <c r="N191" s="51">
        <v>34</v>
      </c>
    </row>
    <row r="192" spans="1:14" ht="12.75" customHeight="1" x14ac:dyDescent="0.2">
      <c r="A192" s="48" t="s">
        <v>62</v>
      </c>
      <c r="B192" s="49">
        <v>1271</v>
      </c>
      <c r="C192" s="49">
        <v>0</v>
      </c>
      <c r="D192" s="49">
        <v>1</v>
      </c>
      <c r="E192" s="49">
        <v>36</v>
      </c>
      <c r="F192" s="49">
        <v>393</v>
      </c>
      <c r="G192" s="49">
        <v>555</v>
      </c>
      <c r="H192" s="49">
        <v>190</v>
      </c>
      <c r="I192" s="49">
        <v>47</v>
      </c>
      <c r="J192" s="49">
        <v>20</v>
      </c>
      <c r="K192" s="49">
        <v>7</v>
      </c>
      <c r="L192" s="49">
        <v>0</v>
      </c>
      <c r="M192" s="49">
        <v>0</v>
      </c>
      <c r="N192" s="49">
        <v>22</v>
      </c>
    </row>
    <row r="193" spans="1:14" ht="12.75" customHeight="1" x14ac:dyDescent="0.2">
      <c r="A193" s="26" t="s">
        <v>63</v>
      </c>
      <c r="B193" s="50">
        <v>3033</v>
      </c>
      <c r="C193" s="50">
        <v>0</v>
      </c>
      <c r="D193" s="50">
        <v>1</v>
      </c>
      <c r="E193" s="50">
        <v>8</v>
      </c>
      <c r="F193" s="50">
        <v>169</v>
      </c>
      <c r="G193" s="50">
        <v>1504</v>
      </c>
      <c r="H193" s="50">
        <v>1049</v>
      </c>
      <c r="I193" s="50">
        <v>217</v>
      </c>
      <c r="J193" s="50">
        <v>43</v>
      </c>
      <c r="K193" s="50">
        <v>6</v>
      </c>
      <c r="L193" s="50">
        <v>3</v>
      </c>
      <c r="M193" s="50">
        <v>0</v>
      </c>
      <c r="N193" s="50">
        <v>33</v>
      </c>
    </row>
    <row r="194" spans="1:14" ht="12.75" customHeight="1" x14ac:dyDescent="0.2">
      <c r="A194" s="29" t="s">
        <v>64</v>
      </c>
      <c r="B194" s="51">
        <v>1702</v>
      </c>
      <c r="C194" s="51">
        <v>0</v>
      </c>
      <c r="D194" s="51">
        <v>0</v>
      </c>
      <c r="E194" s="51">
        <v>1</v>
      </c>
      <c r="F194" s="51">
        <v>29</v>
      </c>
      <c r="G194" s="51">
        <v>231</v>
      </c>
      <c r="H194" s="51">
        <v>931</v>
      </c>
      <c r="I194" s="51">
        <v>393</v>
      </c>
      <c r="J194" s="51">
        <v>72</v>
      </c>
      <c r="K194" s="51">
        <v>16</v>
      </c>
      <c r="L194" s="51">
        <v>5</v>
      </c>
      <c r="M194" s="51">
        <v>4</v>
      </c>
      <c r="N194" s="51">
        <v>20</v>
      </c>
    </row>
    <row r="195" spans="1:14" ht="12.75" customHeight="1" x14ac:dyDescent="0.2">
      <c r="A195" s="48" t="s">
        <v>65</v>
      </c>
      <c r="B195" s="49">
        <v>304</v>
      </c>
      <c r="C195" s="49">
        <v>0</v>
      </c>
      <c r="D195" s="49">
        <v>0</v>
      </c>
      <c r="E195" s="49">
        <v>0</v>
      </c>
      <c r="F195" s="49">
        <v>4</v>
      </c>
      <c r="G195" s="49">
        <v>10</v>
      </c>
      <c r="H195" s="49">
        <v>79</v>
      </c>
      <c r="I195" s="49">
        <v>143</v>
      </c>
      <c r="J195" s="49">
        <v>51</v>
      </c>
      <c r="K195" s="49">
        <v>7</v>
      </c>
      <c r="L195" s="49">
        <v>1</v>
      </c>
      <c r="M195" s="49">
        <v>3</v>
      </c>
      <c r="N195" s="49">
        <v>6</v>
      </c>
    </row>
    <row r="196" spans="1:14" ht="12.75" customHeight="1" x14ac:dyDescent="0.2">
      <c r="A196" s="26" t="s">
        <v>66</v>
      </c>
      <c r="B196" s="50">
        <v>20</v>
      </c>
      <c r="C196" s="50">
        <v>0</v>
      </c>
      <c r="D196" s="50">
        <v>1</v>
      </c>
      <c r="E196" s="50">
        <v>0</v>
      </c>
      <c r="F196" s="50">
        <v>0</v>
      </c>
      <c r="G196" s="50">
        <v>2</v>
      </c>
      <c r="H196" s="50">
        <v>2</v>
      </c>
      <c r="I196" s="50">
        <v>6</v>
      </c>
      <c r="J196" s="50">
        <v>3</v>
      </c>
      <c r="K196" s="50">
        <v>4</v>
      </c>
      <c r="L196" s="50">
        <v>0</v>
      </c>
      <c r="M196" s="50">
        <v>2</v>
      </c>
      <c r="N196" s="50">
        <v>0</v>
      </c>
    </row>
    <row r="197" spans="1:14" ht="12.75" customHeight="1" x14ac:dyDescent="0.2">
      <c r="A197" s="52" t="s">
        <v>72</v>
      </c>
      <c r="B197" s="51">
        <v>0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</row>
    <row r="198" spans="1:14" ht="12.75" customHeight="1" x14ac:dyDescent="0.2">
      <c r="A198" s="53" t="s">
        <v>14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</row>
    <row r="199" spans="1:14" ht="12" customHeight="1" x14ac:dyDescent="0.2">
      <c r="A199" s="44"/>
      <c r="B199" s="44"/>
      <c r="C199" s="61"/>
      <c r="D199" s="61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spans="1:14" ht="12.75" customHeight="1" thickBot="1" x14ac:dyDescent="0.25">
      <c r="A200" s="58" t="s">
        <v>80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</row>
    <row r="201" spans="1:14" ht="12.75" customHeight="1" x14ac:dyDescent="0.2">
      <c r="A201" s="160" t="s">
        <v>51</v>
      </c>
      <c r="B201" s="45"/>
      <c r="C201" s="161" t="s">
        <v>55</v>
      </c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</row>
    <row r="202" spans="1:14" ht="12.75" customHeight="1" x14ac:dyDescent="0.2">
      <c r="A202" s="162"/>
      <c r="B202" s="46" t="s">
        <v>13</v>
      </c>
      <c r="C202" s="46" t="s">
        <v>59</v>
      </c>
      <c r="D202" s="46" t="s">
        <v>60</v>
      </c>
      <c r="E202" s="46" t="s">
        <v>61</v>
      </c>
      <c r="F202" s="46" t="s">
        <v>62</v>
      </c>
      <c r="G202" s="46" t="s">
        <v>63</v>
      </c>
      <c r="H202" s="46" t="s">
        <v>64</v>
      </c>
      <c r="I202" s="46" t="s">
        <v>65</v>
      </c>
      <c r="J202" s="46" t="s">
        <v>66</v>
      </c>
      <c r="K202" s="46" t="s">
        <v>67</v>
      </c>
      <c r="L202" s="46" t="s">
        <v>68</v>
      </c>
      <c r="M202" s="46" t="s">
        <v>69</v>
      </c>
      <c r="N202" s="46" t="s">
        <v>70</v>
      </c>
    </row>
    <row r="203" spans="1:14" ht="18" customHeight="1" x14ac:dyDescent="0.2">
      <c r="A203" s="56" t="s">
        <v>71</v>
      </c>
      <c r="B203" s="57">
        <v>6595</v>
      </c>
      <c r="C203" s="57">
        <v>0</v>
      </c>
      <c r="D203" s="57">
        <v>34</v>
      </c>
      <c r="E203" s="57">
        <v>228</v>
      </c>
      <c r="F203" s="57">
        <v>775</v>
      </c>
      <c r="G203" s="57">
        <v>2261</v>
      </c>
      <c r="H203" s="57">
        <v>2121</v>
      </c>
      <c r="I203" s="57">
        <v>811</v>
      </c>
      <c r="J203" s="57">
        <v>196</v>
      </c>
      <c r="K203" s="57">
        <v>37</v>
      </c>
      <c r="L203" s="57">
        <v>9</v>
      </c>
      <c r="M203" s="57">
        <v>0</v>
      </c>
      <c r="N203" s="57">
        <v>123</v>
      </c>
    </row>
    <row r="204" spans="1:14" ht="12.75" customHeight="1" x14ac:dyDescent="0.2">
      <c r="A204" s="48" t="s">
        <v>59</v>
      </c>
      <c r="B204" s="49">
        <v>1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1</v>
      </c>
    </row>
    <row r="205" spans="1:14" ht="12.75" customHeight="1" x14ac:dyDescent="0.2">
      <c r="A205" s="26" t="s">
        <v>60</v>
      </c>
      <c r="B205" s="50">
        <v>149</v>
      </c>
      <c r="C205" s="50">
        <v>0</v>
      </c>
      <c r="D205" s="50">
        <v>22</v>
      </c>
      <c r="E205" s="50">
        <v>62</v>
      </c>
      <c r="F205" s="50">
        <v>28</v>
      </c>
      <c r="G205" s="50">
        <v>7</v>
      </c>
      <c r="H205" s="50">
        <v>8</v>
      </c>
      <c r="I205" s="50">
        <v>1</v>
      </c>
      <c r="J205" s="50">
        <v>1</v>
      </c>
      <c r="K205" s="50">
        <v>0</v>
      </c>
      <c r="L205" s="50">
        <v>0</v>
      </c>
      <c r="M205" s="50">
        <v>0</v>
      </c>
      <c r="N205" s="50">
        <v>20</v>
      </c>
    </row>
    <row r="206" spans="1:14" ht="12.75" customHeight="1" x14ac:dyDescent="0.2">
      <c r="A206" s="29" t="s">
        <v>61</v>
      </c>
      <c r="B206" s="51">
        <v>497</v>
      </c>
      <c r="C206" s="51">
        <v>0</v>
      </c>
      <c r="D206" s="51">
        <v>7</v>
      </c>
      <c r="E206" s="51">
        <v>110</v>
      </c>
      <c r="F206" s="51">
        <v>177</v>
      </c>
      <c r="G206" s="51">
        <v>102</v>
      </c>
      <c r="H206" s="51">
        <v>46</v>
      </c>
      <c r="I206" s="51">
        <v>21</v>
      </c>
      <c r="J206" s="51">
        <v>8</v>
      </c>
      <c r="K206" s="51">
        <v>3</v>
      </c>
      <c r="L206" s="51">
        <v>1</v>
      </c>
      <c r="M206" s="51">
        <v>0</v>
      </c>
      <c r="N206" s="51">
        <v>22</v>
      </c>
    </row>
    <row r="207" spans="1:14" ht="12.75" customHeight="1" x14ac:dyDescent="0.2">
      <c r="A207" s="48" t="s">
        <v>62</v>
      </c>
      <c r="B207" s="49">
        <v>1231</v>
      </c>
      <c r="C207" s="49">
        <v>0</v>
      </c>
      <c r="D207" s="49">
        <v>4</v>
      </c>
      <c r="E207" s="49">
        <v>45</v>
      </c>
      <c r="F207" s="49">
        <v>377</v>
      </c>
      <c r="G207" s="49">
        <v>499</v>
      </c>
      <c r="H207" s="49">
        <v>193</v>
      </c>
      <c r="I207" s="49">
        <v>66</v>
      </c>
      <c r="J207" s="49">
        <v>14</v>
      </c>
      <c r="K207" s="49">
        <v>1</v>
      </c>
      <c r="L207" s="49">
        <v>1</v>
      </c>
      <c r="M207" s="49">
        <v>0</v>
      </c>
      <c r="N207" s="49">
        <v>31</v>
      </c>
    </row>
    <row r="208" spans="1:14" ht="12.75" customHeight="1" x14ac:dyDescent="0.2">
      <c r="A208" s="26" t="s">
        <v>63</v>
      </c>
      <c r="B208" s="50">
        <v>2832</v>
      </c>
      <c r="C208" s="50">
        <v>0</v>
      </c>
      <c r="D208" s="50">
        <v>1</v>
      </c>
      <c r="E208" s="50">
        <v>9</v>
      </c>
      <c r="F208" s="50">
        <v>163</v>
      </c>
      <c r="G208" s="50">
        <v>1397</v>
      </c>
      <c r="H208" s="50">
        <v>974</v>
      </c>
      <c r="I208" s="50">
        <v>207</v>
      </c>
      <c r="J208" s="50">
        <v>43</v>
      </c>
      <c r="K208" s="50">
        <v>6</v>
      </c>
      <c r="L208" s="50">
        <v>2</v>
      </c>
      <c r="M208" s="50">
        <v>0</v>
      </c>
      <c r="N208" s="50">
        <v>30</v>
      </c>
    </row>
    <row r="209" spans="1:14" ht="12.75" customHeight="1" x14ac:dyDescent="0.2">
      <c r="A209" s="29" t="s">
        <v>64</v>
      </c>
      <c r="B209" s="51">
        <v>1629</v>
      </c>
      <c r="C209" s="51">
        <v>0</v>
      </c>
      <c r="D209" s="51">
        <v>0</v>
      </c>
      <c r="E209" s="51">
        <v>2</v>
      </c>
      <c r="F209" s="51">
        <v>27</v>
      </c>
      <c r="G209" s="51">
        <v>242</v>
      </c>
      <c r="H209" s="51">
        <v>856</v>
      </c>
      <c r="I209" s="51">
        <v>395</v>
      </c>
      <c r="J209" s="51">
        <v>76</v>
      </c>
      <c r="K209" s="51">
        <v>14</v>
      </c>
      <c r="L209" s="51">
        <v>4</v>
      </c>
      <c r="M209" s="51">
        <v>0</v>
      </c>
      <c r="N209" s="51">
        <v>13</v>
      </c>
    </row>
    <row r="210" spans="1:14" ht="12.75" customHeight="1" x14ac:dyDescent="0.2">
      <c r="A210" s="48" t="s">
        <v>65</v>
      </c>
      <c r="B210" s="49">
        <v>241</v>
      </c>
      <c r="C210" s="49">
        <v>0</v>
      </c>
      <c r="D210" s="49">
        <v>0</v>
      </c>
      <c r="E210" s="49">
        <v>0</v>
      </c>
      <c r="F210" s="49">
        <v>3</v>
      </c>
      <c r="G210" s="49">
        <v>13</v>
      </c>
      <c r="H210" s="49">
        <v>42</v>
      </c>
      <c r="I210" s="49">
        <v>118</v>
      </c>
      <c r="J210" s="49">
        <v>49</v>
      </c>
      <c r="K210" s="49">
        <v>9</v>
      </c>
      <c r="L210" s="49">
        <v>1</v>
      </c>
      <c r="M210" s="49">
        <v>0</v>
      </c>
      <c r="N210" s="49">
        <v>6</v>
      </c>
    </row>
    <row r="211" spans="1:14" ht="12.75" customHeight="1" x14ac:dyDescent="0.2">
      <c r="A211" s="26" t="s">
        <v>66</v>
      </c>
      <c r="B211" s="50">
        <v>15</v>
      </c>
      <c r="C211" s="50">
        <v>0</v>
      </c>
      <c r="D211" s="50">
        <v>0</v>
      </c>
      <c r="E211" s="50">
        <v>0</v>
      </c>
      <c r="F211" s="50">
        <v>0</v>
      </c>
      <c r="G211" s="50">
        <v>1</v>
      </c>
      <c r="H211" s="50">
        <v>2</v>
      </c>
      <c r="I211" s="50">
        <v>3</v>
      </c>
      <c r="J211" s="50">
        <v>5</v>
      </c>
      <c r="K211" s="50">
        <v>4</v>
      </c>
      <c r="L211" s="50">
        <v>0</v>
      </c>
      <c r="M211" s="50">
        <v>0</v>
      </c>
      <c r="N211" s="50">
        <v>0</v>
      </c>
    </row>
    <row r="212" spans="1:14" ht="12.75" customHeight="1" x14ac:dyDescent="0.2">
      <c r="A212" s="52" t="s">
        <v>72</v>
      </c>
      <c r="B212" s="51">
        <v>0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</row>
    <row r="213" spans="1:14" ht="12.75" customHeight="1" x14ac:dyDescent="0.2">
      <c r="A213" s="53" t="s">
        <v>14</v>
      </c>
      <c r="B213" s="54">
        <v>0</v>
      </c>
      <c r="C213" s="54">
        <v>0</v>
      </c>
      <c r="D213" s="54">
        <v>0</v>
      </c>
      <c r="E213" s="54">
        <v>0</v>
      </c>
      <c r="F213" s="54">
        <v>0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</row>
    <row r="214" spans="1:14" ht="12" customHeight="1" x14ac:dyDescent="0.2">
      <c r="A214" s="5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</row>
    <row r="215" spans="1:14" ht="12.75" customHeight="1" thickBot="1" x14ac:dyDescent="0.25">
      <c r="A215" s="58" t="s">
        <v>81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</row>
    <row r="216" spans="1:14" ht="12.75" customHeight="1" x14ac:dyDescent="0.2">
      <c r="A216" s="160" t="s">
        <v>51</v>
      </c>
      <c r="B216" s="45"/>
      <c r="C216" s="161" t="s">
        <v>55</v>
      </c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</row>
    <row r="217" spans="1:14" ht="12.75" customHeight="1" x14ac:dyDescent="0.2">
      <c r="A217" s="162"/>
      <c r="B217" s="46" t="s">
        <v>13</v>
      </c>
      <c r="C217" s="46" t="s">
        <v>59</v>
      </c>
      <c r="D217" s="46" t="s">
        <v>60</v>
      </c>
      <c r="E217" s="46" t="s">
        <v>61</v>
      </c>
      <c r="F217" s="46" t="s">
        <v>62</v>
      </c>
      <c r="G217" s="46" t="s">
        <v>63</v>
      </c>
      <c r="H217" s="46" t="s">
        <v>64</v>
      </c>
      <c r="I217" s="46" t="s">
        <v>65</v>
      </c>
      <c r="J217" s="46" t="s">
        <v>66</v>
      </c>
      <c r="K217" s="46" t="s">
        <v>67</v>
      </c>
      <c r="L217" s="46" t="s">
        <v>68</v>
      </c>
      <c r="M217" s="46" t="s">
        <v>69</v>
      </c>
      <c r="N217" s="46" t="s">
        <v>70</v>
      </c>
    </row>
    <row r="218" spans="1:14" ht="18" customHeight="1" x14ac:dyDescent="0.2">
      <c r="A218" s="56" t="s">
        <v>71</v>
      </c>
      <c r="B218" s="57">
        <v>6551</v>
      </c>
      <c r="C218" s="57">
        <v>0</v>
      </c>
      <c r="D218" s="57">
        <v>27</v>
      </c>
      <c r="E218" s="57">
        <v>215</v>
      </c>
      <c r="F218" s="57">
        <v>787</v>
      </c>
      <c r="G218" s="57">
        <v>2301</v>
      </c>
      <c r="H218" s="57">
        <v>2144</v>
      </c>
      <c r="I218" s="57">
        <v>758</v>
      </c>
      <c r="J218" s="57">
        <v>172</v>
      </c>
      <c r="K218" s="57">
        <v>30</v>
      </c>
      <c r="L218" s="57">
        <v>7</v>
      </c>
      <c r="M218" s="57">
        <v>4</v>
      </c>
      <c r="N218" s="57">
        <v>106</v>
      </c>
    </row>
    <row r="219" spans="1:14" ht="12.75" customHeight="1" x14ac:dyDescent="0.2">
      <c r="A219" s="48" t="s">
        <v>59</v>
      </c>
      <c r="B219" s="49">
        <v>4</v>
      </c>
      <c r="C219" s="49">
        <v>0</v>
      </c>
      <c r="D219" s="49">
        <v>1</v>
      </c>
      <c r="E219" s="49">
        <v>1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2</v>
      </c>
    </row>
    <row r="220" spans="1:14" ht="12.75" customHeight="1" x14ac:dyDescent="0.2">
      <c r="A220" s="26" t="s">
        <v>60</v>
      </c>
      <c r="B220" s="50">
        <v>141</v>
      </c>
      <c r="C220" s="50">
        <v>0</v>
      </c>
      <c r="D220" s="50">
        <v>22</v>
      </c>
      <c r="E220" s="50">
        <v>53</v>
      </c>
      <c r="F220" s="50">
        <v>18</v>
      </c>
      <c r="G220" s="50">
        <v>10</v>
      </c>
      <c r="H220" s="50">
        <v>10</v>
      </c>
      <c r="I220" s="50">
        <v>1</v>
      </c>
      <c r="J220" s="50">
        <v>1</v>
      </c>
      <c r="K220" s="50">
        <v>0</v>
      </c>
      <c r="L220" s="50">
        <v>0</v>
      </c>
      <c r="M220" s="50">
        <v>0</v>
      </c>
      <c r="N220" s="50">
        <v>26</v>
      </c>
    </row>
    <row r="221" spans="1:14" ht="12.75" customHeight="1" x14ac:dyDescent="0.2">
      <c r="A221" s="29" t="s">
        <v>61</v>
      </c>
      <c r="B221" s="51">
        <v>466</v>
      </c>
      <c r="C221" s="51">
        <v>0</v>
      </c>
      <c r="D221" s="51">
        <v>4</v>
      </c>
      <c r="E221" s="51">
        <v>109</v>
      </c>
      <c r="F221" s="51">
        <v>163</v>
      </c>
      <c r="G221" s="51">
        <v>95</v>
      </c>
      <c r="H221" s="51">
        <v>46</v>
      </c>
      <c r="I221" s="51">
        <v>8</v>
      </c>
      <c r="J221" s="51">
        <v>7</v>
      </c>
      <c r="K221" s="51">
        <v>2</v>
      </c>
      <c r="L221" s="51">
        <v>0</v>
      </c>
      <c r="M221" s="51">
        <v>0</v>
      </c>
      <c r="N221" s="51">
        <v>32</v>
      </c>
    </row>
    <row r="222" spans="1:14" ht="12.75" customHeight="1" x14ac:dyDescent="0.2">
      <c r="A222" s="48" t="s">
        <v>62</v>
      </c>
      <c r="B222" s="49">
        <v>1256</v>
      </c>
      <c r="C222" s="49">
        <v>0</v>
      </c>
      <c r="D222" s="49">
        <v>0</v>
      </c>
      <c r="E222" s="49">
        <v>37</v>
      </c>
      <c r="F222" s="49">
        <v>397</v>
      </c>
      <c r="G222" s="49">
        <v>533</v>
      </c>
      <c r="H222" s="49">
        <v>191</v>
      </c>
      <c r="I222" s="49">
        <v>61</v>
      </c>
      <c r="J222" s="49">
        <v>17</v>
      </c>
      <c r="K222" s="49">
        <v>3</v>
      </c>
      <c r="L222" s="49">
        <v>0</v>
      </c>
      <c r="M222" s="49">
        <v>1</v>
      </c>
      <c r="N222" s="49">
        <v>16</v>
      </c>
    </row>
    <row r="223" spans="1:14" ht="12.75" customHeight="1" x14ac:dyDescent="0.2">
      <c r="A223" s="26" t="s">
        <v>63</v>
      </c>
      <c r="B223" s="50">
        <v>2923</v>
      </c>
      <c r="C223" s="50">
        <v>0</v>
      </c>
      <c r="D223" s="50">
        <v>0</v>
      </c>
      <c r="E223" s="50">
        <v>13</v>
      </c>
      <c r="F223" s="50">
        <v>173</v>
      </c>
      <c r="G223" s="50">
        <v>1452</v>
      </c>
      <c r="H223" s="50">
        <v>1017</v>
      </c>
      <c r="I223" s="50">
        <v>213</v>
      </c>
      <c r="J223" s="50">
        <v>32</v>
      </c>
      <c r="K223" s="50">
        <v>5</v>
      </c>
      <c r="L223" s="50">
        <v>3</v>
      </c>
      <c r="M223" s="50">
        <v>2</v>
      </c>
      <c r="N223" s="50">
        <v>13</v>
      </c>
    </row>
    <row r="224" spans="1:14" ht="12.75" customHeight="1" x14ac:dyDescent="0.2">
      <c r="A224" s="29" t="s">
        <v>64</v>
      </c>
      <c r="B224" s="51">
        <v>1517</v>
      </c>
      <c r="C224" s="51">
        <v>0</v>
      </c>
      <c r="D224" s="51">
        <v>0</v>
      </c>
      <c r="E224" s="51">
        <v>2</v>
      </c>
      <c r="F224" s="51">
        <v>33</v>
      </c>
      <c r="G224" s="51">
        <v>195</v>
      </c>
      <c r="H224" s="51">
        <v>825</v>
      </c>
      <c r="I224" s="51">
        <v>365</v>
      </c>
      <c r="J224" s="51">
        <v>75</v>
      </c>
      <c r="K224" s="51">
        <v>8</v>
      </c>
      <c r="L224" s="51">
        <v>2</v>
      </c>
      <c r="M224" s="51">
        <v>1</v>
      </c>
      <c r="N224" s="51">
        <v>11</v>
      </c>
    </row>
    <row r="225" spans="1:14" ht="12.75" customHeight="1" x14ac:dyDescent="0.2">
      <c r="A225" s="48" t="s">
        <v>65</v>
      </c>
      <c r="B225" s="49">
        <v>234</v>
      </c>
      <c r="C225" s="49">
        <v>0</v>
      </c>
      <c r="D225" s="49">
        <v>0</v>
      </c>
      <c r="E225" s="49">
        <v>0</v>
      </c>
      <c r="F225" s="49">
        <v>3</v>
      </c>
      <c r="G225" s="49">
        <v>15</v>
      </c>
      <c r="H225" s="49">
        <v>52</v>
      </c>
      <c r="I225" s="49">
        <v>108</v>
      </c>
      <c r="J225" s="49">
        <v>38</v>
      </c>
      <c r="K225" s="49">
        <v>10</v>
      </c>
      <c r="L225" s="49">
        <v>2</v>
      </c>
      <c r="M225" s="49">
        <v>0</v>
      </c>
      <c r="N225" s="49">
        <v>6</v>
      </c>
    </row>
    <row r="226" spans="1:14" ht="12.75" customHeight="1" x14ac:dyDescent="0.2">
      <c r="A226" s="26" t="s">
        <v>66</v>
      </c>
      <c r="B226" s="50">
        <v>10</v>
      </c>
      <c r="C226" s="50">
        <v>0</v>
      </c>
      <c r="D226" s="50">
        <v>0</v>
      </c>
      <c r="E226" s="50">
        <v>0</v>
      </c>
      <c r="F226" s="50">
        <v>0</v>
      </c>
      <c r="G226" s="50">
        <v>1</v>
      </c>
      <c r="H226" s="50">
        <v>3</v>
      </c>
      <c r="I226" s="50">
        <v>2</v>
      </c>
      <c r="J226" s="50">
        <v>2</v>
      </c>
      <c r="K226" s="50">
        <v>2</v>
      </c>
      <c r="L226" s="50">
        <v>0</v>
      </c>
      <c r="M226" s="50">
        <v>0</v>
      </c>
      <c r="N226" s="50">
        <v>0</v>
      </c>
    </row>
    <row r="227" spans="1:14" ht="12.75" customHeight="1" x14ac:dyDescent="0.2">
      <c r="A227" s="52" t="s">
        <v>72</v>
      </c>
      <c r="B227" s="51">
        <v>0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</row>
    <row r="228" spans="1:14" ht="12.75" customHeight="1" x14ac:dyDescent="0.2">
      <c r="A228" s="53" t="s">
        <v>14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</row>
    <row r="229" spans="1:14" ht="12" customHeight="1" x14ac:dyDescent="0.2">
      <c r="A229" s="59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</row>
    <row r="230" spans="1:14" ht="12.75" customHeight="1" thickBot="1" x14ac:dyDescent="0.25">
      <c r="A230" s="58" t="s">
        <v>82</v>
      </c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</row>
    <row r="231" spans="1:14" s="58" customFormat="1" ht="12.75" customHeight="1" x14ac:dyDescent="0.2">
      <c r="A231" s="160" t="s">
        <v>51</v>
      </c>
      <c r="B231" s="45"/>
      <c r="C231" s="161" t="s">
        <v>55</v>
      </c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</row>
    <row r="232" spans="1:14" ht="12.75" customHeight="1" x14ac:dyDescent="0.2">
      <c r="A232" s="162"/>
      <c r="B232" s="46" t="s">
        <v>13</v>
      </c>
      <c r="C232" s="46" t="s">
        <v>59</v>
      </c>
      <c r="D232" s="46" t="s">
        <v>60</v>
      </c>
      <c r="E232" s="46" t="s">
        <v>61</v>
      </c>
      <c r="F232" s="46" t="s">
        <v>62</v>
      </c>
      <c r="G232" s="46" t="s">
        <v>63</v>
      </c>
      <c r="H232" s="46" t="s">
        <v>64</v>
      </c>
      <c r="I232" s="46" t="s">
        <v>65</v>
      </c>
      <c r="J232" s="46" t="s">
        <v>66</v>
      </c>
      <c r="K232" s="46" t="s">
        <v>67</v>
      </c>
      <c r="L232" s="46" t="s">
        <v>68</v>
      </c>
      <c r="M232" s="46" t="s">
        <v>69</v>
      </c>
      <c r="N232" s="46" t="s">
        <v>70</v>
      </c>
    </row>
    <row r="233" spans="1:14" ht="18" customHeight="1" x14ac:dyDescent="0.2">
      <c r="A233" s="56" t="s">
        <v>71</v>
      </c>
      <c r="B233" s="57">
        <v>6149</v>
      </c>
      <c r="C233" s="57">
        <v>0</v>
      </c>
      <c r="D233" s="57">
        <v>21</v>
      </c>
      <c r="E233" s="57">
        <v>170</v>
      </c>
      <c r="F233" s="57">
        <v>749</v>
      </c>
      <c r="G233" s="57">
        <v>2246</v>
      </c>
      <c r="H233" s="57">
        <v>2059</v>
      </c>
      <c r="I233" s="57">
        <v>650</v>
      </c>
      <c r="J233" s="57">
        <v>144</v>
      </c>
      <c r="K233" s="57">
        <v>32</v>
      </c>
      <c r="L233" s="57">
        <v>4</v>
      </c>
      <c r="M233" s="57">
        <v>0</v>
      </c>
      <c r="N233" s="57">
        <v>74</v>
      </c>
    </row>
    <row r="234" spans="1:14" ht="12.75" customHeight="1" x14ac:dyDescent="0.2">
      <c r="A234" s="48" t="s">
        <v>59</v>
      </c>
      <c r="B234" s="49">
        <v>2</v>
      </c>
      <c r="C234" s="49">
        <v>0</v>
      </c>
      <c r="D234" s="49">
        <v>0</v>
      </c>
      <c r="E234" s="49">
        <v>2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</row>
    <row r="235" spans="1:14" ht="12.75" customHeight="1" x14ac:dyDescent="0.2">
      <c r="A235" s="26" t="s">
        <v>60</v>
      </c>
      <c r="B235" s="50">
        <v>97</v>
      </c>
      <c r="C235" s="50">
        <v>0</v>
      </c>
      <c r="D235" s="50">
        <v>13</v>
      </c>
      <c r="E235" s="50">
        <v>39</v>
      </c>
      <c r="F235" s="50">
        <v>15</v>
      </c>
      <c r="G235" s="50">
        <v>9</v>
      </c>
      <c r="H235" s="50">
        <v>4</v>
      </c>
      <c r="I235" s="50">
        <v>2</v>
      </c>
      <c r="J235" s="50">
        <v>1</v>
      </c>
      <c r="K235" s="50">
        <v>0</v>
      </c>
      <c r="L235" s="50">
        <v>0</v>
      </c>
      <c r="M235" s="50">
        <v>0</v>
      </c>
      <c r="N235" s="50">
        <v>14</v>
      </c>
    </row>
    <row r="236" spans="1:14" ht="12.75" customHeight="1" x14ac:dyDescent="0.2">
      <c r="A236" s="29" t="s">
        <v>61</v>
      </c>
      <c r="B236" s="51">
        <v>378</v>
      </c>
      <c r="C236" s="51">
        <v>0</v>
      </c>
      <c r="D236" s="51">
        <v>8</v>
      </c>
      <c r="E236" s="51">
        <v>85</v>
      </c>
      <c r="F236" s="51">
        <v>150</v>
      </c>
      <c r="G236" s="51">
        <v>78</v>
      </c>
      <c r="H236" s="51">
        <v>27</v>
      </c>
      <c r="I236" s="51">
        <v>11</v>
      </c>
      <c r="J236" s="51">
        <v>1</v>
      </c>
      <c r="K236" s="51">
        <v>4</v>
      </c>
      <c r="L236" s="51">
        <v>0</v>
      </c>
      <c r="M236" s="51">
        <v>0</v>
      </c>
      <c r="N236" s="51">
        <v>14</v>
      </c>
    </row>
    <row r="237" spans="1:14" ht="12.75" customHeight="1" x14ac:dyDescent="0.2">
      <c r="A237" s="48" t="s">
        <v>62</v>
      </c>
      <c r="B237" s="49">
        <v>1283</v>
      </c>
      <c r="C237" s="49">
        <v>0</v>
      </c>
      <c r="D237" s="49">
        <v>0</v>
      </c>
      <c r="E237" s="49">
        <v>34</v>
      </c>
      <c r="F237" s="49">
        <v>425</v>
      </c>
      <c r="G237" s="49">
        <v>562</v>
      </c>
      <c r="H237" s="49">
        <v>201</v>
      </c>
      <c r="I237" s="49">
        <v>30</v>
      </c>
      <c r="J237" s="49">
        <v>10</v>
      </c>
      <c r="K237" s="49">
        <v>3</v>
      </c>
      <c r="L237" s="49">
        <v>0</v>
      </c>
      <c r="M237" s="49">
        <v>0</v>
      </c>
      <c r="N237" s="49">
        <v>18</v>
      </c>
    </row>
    <row r="238" spans="1:14" ht="12.75" customHeight="1" x14ac:dyDescent="0.2">
      <c r="A238" s="26" t="s">
        <v>63</v>
      </c>
      <c r="B238" s="50">
        <v>2723</v>
      </c>
      <c r="C238" s="50">
        <v>0</v>
      </c>
      <c r="D238" s="50">
        <v>0</v>
      </c>
      <c r="E238" s="50">
        <v>7</v>
      </c>
      <c r="F238" s="50">
        <v>129</v>
      </c>
      <c r="G238" s="50">
        <v>1390</v>
      </c>
      <c r="H238" s="50">
        <v>984</v>
      </c>
      <c r="I238" s="50">
        <v>154</v>
      </c>
      <c r="J238" s="50">
        <v>30</v>
      </c>
      <c r="K238" s="50">
        <v>6</v>
      </c>
      <c r="L238" s="50">
        <v>1</v>
      </c>
      <c r="M238" s="50">
        <v>0</v>
      </c>
      <c r="N238" s="50">
        <v>22</v>
      </c>
    </row>
    <row r="239" spans="1:14" ht="12.75" customHeight="1" x14ac:dyDescent="0.2">
      <c r="A239" s="29" t="s">
        <v>64</v>
      </c>
      <c r="B239" s="51">
        <v>1442</v>
      </c>
      <c r="C239" s="51">
        <v>0</v>
      </c>
      <c r="D239" s="51">
        <v>0</v>
      </c>
      <c r="E239" s="51">
        <v>3</v>
      </c>
      <c r="F239" s="51">
        <v>28</v>
      </c>
      <c r="G239" s="51">
        <v>195</v>
      </c>
      <c r="H239" s="51">
        <v>785</v>
      </c>
      <c r="I239" s="51">
        <v>350</v>
      </c>
      <c r="J239" s="51">
        <v>62</v>
      </c>
      <c r="K239" s="51">
        <v>13</v>
      </c>
      <c r="L239" s="51">
        <v>1</v>
      </c>
      <c r="M239" s="51">
        <v>0</v>
      </c>
      <c r="N239" s="51">
        <v>5</v>
      </c>
    </row>
    <row r="240" spans="1:14" ht="12.75" customHeight="1" x14ac:dyDescent="0.2">
      <c r="A240" s="48" t="s">
        <v>65</v>
      </c>
      <c r="B240" s="49">
        <v>222</v>
      </c>
      <c r="C240" s="49">
        <v>0</v>
      </c>
      <c r="D240" s="49">
        <v>0</v>
      </c>
      <c r="E240" s="49">
        <v>0</v>
      </c>
      <c r="F240" s="49">
        <v>2</v>
      </c>
      <c r="G240" s="49">
        <v>12</v>
      </c>
      <c r="H240" s="49">
        <v>58</v>
      </c>
      <c r="I240" s="49">
        <v>102</v>
      </c>
      <c r="J240" s="49">
        <v>39</v>
      </c>
      <c r="K240" s="49">
        <v>6</v>
      </c>
      <c r="L240" s="49">
        <v>2</v>
      </c>
      <c r="M240" s="49">
        <v>0</v>
      </c>
      <c r="N240" s="49">
        <v>1</v>
      </c>
    </row>
    <row r="241" spans="1:14" ht="12.75" customHeight="1" x14ac:dyDescent="0.2">
      <c r="A241" s="26" t="s">
        <v>66</v>
      </c>
      <c r="B241" s="50">
        <v>2</v>
      </c>
      <c r="C241" s="50">
        <v>0</v>
      </c>
      <c r="D241" s="50">
        <v>0</v>
      </c>
      <c r="E241" s="50">
        <v>0</v>
      </c>
      <c r="F241" s="50">
        <v>0</v>
      </c>
      <c r="G241" s="50">
        <v>0</v>
      </c>
      <c r="H241" s="50">
        <v>0</v>
      </c>
      <c r="I241" s="50">
        <v>1</v>
      </c>
      <c r="J241" s="50">
        <v>1</v>
      </c>
      <c r="K241" s="50">
        <v>0</v>
      </c>
      <c r="L241" s="50">
        <v>0</v>
      </c>
      <c r="M241" s="50">
        <v>0</v>
      </c>
      <c r="N241" s="50">
        <v>0</v>
      </c>
    </row>
    <row r="242" spans="1:14" ht="12.75" customHeight="1" x14ac:dyDescent="0.2">
      <c r="A242" s="52" t="s">
        <v>72</v>
      </c>
      <c r="B242" s="51">
        <v>0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</row>
    <row r="243" spans="1:14" ht="12" customHeight="1" x14ac:dyDescent="0.2">
      <c r="A243" s="53" t="s">
        <v>14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</row>
    <row r="244" spans="1:14" ht="12.75" customHeight="1" x14ac:dyDescent="0.2">
      <c r="A244" s="59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</row>
    <row r="245" spans="1:14" s="58" customFormat="1" ht="12.75" customHeight="1" thickBot="1" x14ac:dyDescent="0.25">
      <c r="A245" s="58" t="s">
        <v>83</v>
      </c>
    </row>
    <row r="246" spans="1:14" ht="12.75" customHeight="1" x14ac:dyDescent="0.2">
      <c r="A246" s="160" t="s">
        <v>51</v>
      </c>
      <c r="B246" s="45"/>
      <c r="C246" s="161" t="s">
        <v>55</v>
      </c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</row>
    <row r="247" spans="1:14" ht="18" customHeight="1" x14ac:dyDescent="0.2">
      <c r="A247" s="162"/>
      <c r="B247" s="46" t="s">
        <v>13</v>
      </c>
      <c r="C247" s="46" t="s">
        <v>59</v>
      </c>
      <c r="D247" s="46" t="s">
        <v>60</v>
      </c>
      <c r="E247" s="46" t="s">
        <v>61</v>
      </c>
      <c r="F247" s="46" t="s">
        <v>62</v>
      </c>
      <c r="G247" s="46" t="s">
        <v>63</v>
      </c>
      <c r="H247" s="46" t="s">
        <v>64</v>
      </c>
      <c r="I247" s="46" t="s">
        <v>65</v>
      </c>
      <c r="J247" s="46" t="s">
        <v>66</v>
      </c>
      <c r="K247" s="46" t="s">
        <v>67</v>
      </c>
      <c r="L247" s="46" t="s">
        <v>68</v>
      </c>
      <c r="M247" s="46" t="s">
        <v>69</v>
      </c>
      <c r="N247" s="46" t="s">
        <v>70</v>
      </c>
    </row>
    <row r="248" spans="1:14" ht="12.75" customHeight="1" x14ac:dyDescent="0.2">
      <c r="A248" s="56" t="s">
        <v>71</v>
      </c>
      <c r="B248" s="57">
        <v>6293</v>
      </c>
      <c r="C248" s="57">
        <v>0</v>
      </c>
      <c r="D248" s="57">
        <v>29</v>
      </c>
      <c r="E248" s="57">
        <v>221</v>
      </c>
      <c r="F248" s="57">
        <v>782</v>
      </c>
      <c r="G248" s="57">
        <v>2308</v>
      </c>
      <c r="H248" s="57">
        <v>1993</v>
      </c>
      <c r="I248" s="57">
        <v>670</v>
      </c>
      <c r="J248" s="57">
        <v>158</v>
      </c>
      <c r="K248" s="57">
        <v>44</v>
      </c>
      <c r="L248" s="57">
        <v>7</v>
      </c>
      <c r="M248" s="57">
        <v>3</v>
      </c>
      <c r="N248" s="57">
        <v>78</v>
      </c>
    </row>
    <row r="249" spans="1:14" ht="12.75" customHeight="1" x14ac:dyDescent="0.2">
      <c r="A249" s="48" t="s">
        <v>59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</row>
    <row r="250" spans="1:14" ht="12.75" customHeight="1" x14ac:dyDescent="0.2">
      <c r="A250" s="26" t="s">
        <v>60</v>
      </c>
      <c r="B250" s="50">
        <v>120</v>
      </c>
      <c r="C250" s="50">
        <v>0</v>
      </c>
      <c r="D250" s="50">
        <v>16</v>
      </c>
      <c r="E250" s="50">
        <v>52</v>
      </c>
      <c r="F250" s="50">
        <v>27</v>
      </c>
      <c r="G250" s="50">
        <v>8</v>
      </c>
      <c r="H250" s="50">
        <v>4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11</v>
      </c>
    </row>
    <row r="251" spans="1:14" ht="12.75" customHeight="1" x14ac:dyDescent="0.2">
      <c r="A251" s="29" t="s">
        <v>61</v>
      </c>
      <c r="B251" s="51">
        <v>453</v>
      </c>
      <c r="C251" s="51">
        <v>0</v>
      </c>
      <c r="D251" s="51">
        <v>11</v>
      </c>
      <c r="E251" s="51">
        <v>117</v>
      </c>
      <c r="F251" s="51">
        <v>158</v>
      </c>
      <c r="G251" s="51">
        <v>93</v>
      </c>
      <c r="H251" s="51">
        <v>30</v>
      </c>
      <c r="I251" s="51">
        <v>11</v>
      </c>
      <c r="J251" s="51">
        <v>6</v>
      </c>
      <c r="K251" s="51">
        <v>2</v>
      </c>
      <c r="L251" s="51">
        <v>0</v>
      </c>
      <c r="M251" s="51">
        <v>1</v>
      </c>
      <c r="N251" s="51">
        <v>24</v>
      </c>
    </row>
    <row r="252" spans="1:14" ht="12.75" customHeight="1" x14ac:dyDescent="0.2">
      <c r="A252" s="48" t="s">
        <v>62</v>
      </c>
      <c r="B252" s="49">
        <v>1268</v>
      </c>
      <c r="C252" s="49">
        <v>0</v>
      </c>
      <c r="D252" s="49">
        <v>2</v>
      </c>
      <c r="E252" s="49">
        <v>40</v>
      </c>
      <c r="F252" s="49">
        <v>410</v>
      </c>
      <c r="G252" s="49">
        <v>582</v>
      </c>
      <c r="H252" s="49">
        <v>179</v>
      </c>
      <c r="I252" s="49">
        <v>29</v>
      </c>
      <c r="J252" s="49">
        <v>10</v>
      </c>
      <c r="K252" s="49">
        <v>4</v>
      </c>
      <c r="L252" s="49">
        <v>2</v>
      </c>
      <c r="M252" s="49">
        <v>0</v>
      </c>
      <c r="N252" s="49">
        <v>10</v>
      </c>
    </row>
    <row r="253" spans="1:14" ht="12.75" customHeight="1" x14ac:dyDescent="0.2">
      <c r="A253" s="26" t="s">
        <v>63</v>
      </c>
      <c r="B253" s="50">
        <v>2714</v>
      </c>
      <c r="C253" s="50">
        <v>0</v>
      </c>
      <c r="D253" s="50">
        <v>0</v>
      </c>
      <c r="E253" s="50">
        <v>9</v>
      </c>
      <c r="F253" s="50">
        <v>160</v>
      </c>
      <c r="G253" s="50">
        <v>1378</v>
      </c>
      <c r="H253" s="50">
        <v>957</v>
      </c>
      <c r="I253" s="50">
        <v>159</v>
      </c>
      <c r="J253" s="50">
        <v>29</v>
      </c>
      <c r="K253" s="50">
        <v>9</v>
      </c>
      <c r="L253" s="50">
        <v>0</v>
      </c>
      <c r="M253" s="50">
        <v>1</v>
      </c>
      <c r="N253" s="50">
        <v>12</v>
      </c>
    </row>
    <row r="254" spans="1:14" ht="12.75" customHeight="1" x14ac:dyDescent="0.2">
      <c r="A254" s="29" t="s">
        <v>64</v>
      </c>
      <c r="B254" s="51">
        <v>1512</v>
      </c>
      <c r="C254" s="51">
        <v>0</v>
      </c>
      <c r="D254" s="51">
        <v>0</v>
      </c>
      <c r="E254" s="51">
        <v>3</v>
      </c>
      <c r="F254" s="51">
        <v>26</v>
      </c>
      <c r="G254" s="51">
        <v>229</v>
      </c>
      <c r="H254" s="51">
        <v>768</v>
      </c>
      <c r="I254" s="51">
        <v>378</v>
      </c>
      <c r="J254" s="51">
        <v>65</v>
      </c>
      <c r="K254" s="51">
        <v>21</v>
      </c>
      <c r="L254" s="51">
        <v>3</v>
      </c>
      <c r="M254" s="51">
        <v>1</v>
      </c>
      <c r="N254" s="51">
        <v>18</v>
      </c>
    </row>
    <row r="255" spans="1:14" ht="12.75" customHeight="1" x14ac:dyDescent="0.2">
      <c r="A255" s="48" t="s">
        <v>65</v>
      </c>
      <c r="B255" s="49">
        <v>220</v>
      </c>
      <c r="C255" s="49">
        <v>0</v>
      </c>
      <c r="D255" s="49">
        <v>0</v>
      </c>
      <c r="E255" s="49">
        <v>0</v>
      </c>
      <c r="F255" s="49">
        <v>1</v>
      </c>
      <c r="G255" s="49">
        <v>18</v>
      </c>
      <c r="H255" s="49">
        <v>55</v>
      </c>
      <c r="I255" s="49">
        <v>89</v>
      </c>
      <c r="J255" s="49">
        <v>44</v>
      </c>
      <c r="K255" s="49">
        <v>8</v>
      </c>
      <c r="L255" s="49">
        <v>2</v>
      </c>
      <c r="M255" s="49">
        <v>0</v>
      </c>
      <c r="N255" s="49">
        <v>3</v>
      </c>
    </row>
    <row r="256" spans="1:14" ht="12.75" customHeight="1" x14ac:dyDescent="0.2">
      <c r="A256" s="26" t="s">
        <v>66</v>
      </c>
      <c r="B256" s="50">
        <v>6</v>
      </c>
      <c r="C256" s="50">
        <v>0</v>
      </c>
      <c r="D256" s="50">
        <v>0</v>
      </c>
      <c r="E256" s="50">
        <v>0</v>
      </c>
      <c r="F256" s="50">
        <v>0</v>
      </c>
      <c r="G256" s="50">
        <v>0</v>
      </c>
      <c r="H256" s="50">
        <v>0</v>
      </c>
      <c r="I256" s="50">
        <v>2</v>
      </c>
      <c r="J256" s="50">
        <v>4</v>
      </c>
      <c r="K256" s="50">
        <v>0</v>
      </c>
      <c r="L256" s="50">
        <v>0</v>
      </c>
      <c r="M256" s="50">
        <v>0</v>
      </c>
      <c r="N256" s="50">
        <v>0</v>
      </c>
    </row>
    <row r="257" spans="1:14" ht="12.75" customHeight="1" x14ac:dyDescent="0.2">
      <c r="A257" s="62" t="s">
        <v>72</v>
      </c>
      <c r="B257" s="63">
        <v>0</v>
      </c>
      <c r="C257" s="63">
        <v>0</v>
      </c>
      <c r="D257" s="63">
        <v>0</v>
      </c>
      <c r="E257" s="63">
        <v>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</row>
    <row r="258" spans="1:14" ht="12" customHeight="1" x14ac:dyDescent="0.2"/>
    <row r="259" spans="1:14" ht="12.75" customHeight="1" thickBot="1" x14ac:dyDescent="0.25">
      <c r="A259" s="58" t="s">
        <v>84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</row>
    <row r="260" spans="1:14" s="58" customFormat="1" ht="12.75" customHeight="1" x14ac:dyDescent="0.2">
      <c r="A260" s="160" t="s">
        <v>51</v>
      </c>
      <c r="B260" s="45"/>
      <c r="C260" s="161" t="s">
        <v>55</v>
      </c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</row>
    <row r="261" spans="1:14" ht="12.75" customHeight="1" x14ac:dyDescent="0.2">
      <c r="A261" s="162"/>
      <c r="B261" s="46" t="s">
        <v>13</v>
      </c>
      <c r="C261" s="46" t="s">
        <v>59</v>
      </c>
      <c r="D261" s="46" t="s">
        <v>60</v>
      </c>
      <c r="E261" s="46" t="s">
        <v>61</v>
      </c>
      <c r="F261" s="46" t="s">
        <v>62</v>
      </c>
      <c r="G261" s="46" t="s">
        <v>63</v>
      </c>
      <c r="H261" s="46" t="s">
        <v>64</v>
      </c>
      <c r="I261" s="46" t="s">
        <v>65</v>
      </c>
      <c r="J261" s="46" t="s">
        <v>66</v>
      </c>
      <c r="K261" s="46" t="s">
        <v>67</v>
      </c>
      <c r="L261" s="46" t="s">
        <v>68</v>
      </c>
      <c r="M261" s="46" t="s">
        <v>69</v>
      </c>
      <c r="N261" s="46" t="s">
        <v>70</v>
      </c>
    </row>
    <row r="262" spans="1:14" ht="18" customHeight="1" x14ac:dyDescent="0.2">
      <c r="A262" s="56" t="s">
        <v>71</v>
      </c>
      <c r="B262" s="57">
        <v>6180</v>
      </c>
      <c r="C262" s="57">
        <v>0</v>
      </c>
      <c r="D262" s="57">
        <v>29</v>
      </c>
      <c r="E262" s="57">
        <v>204</v>
      </c>
      <c r="F262" s="57">
        <v>705</v>
      </c>
      <c r="G262" s="57">
        <v>2298</v>
      </c>
      <c r="H262" s="57">
        <v>2003</v>
      </c>
      <c r="I262" s="57">
        <v>674</v>
      </c>
      <c r="J262" s="57">
        <v>140</v>
      </c>
      <c r="K262" s="57">
        <v>28</v>
      </c>
      <c r="L262" s="57">
        <v>7</v>
      </c>
      <c r="M262" s="57">
        <v>2</v>
      </c>
      <c r="N262" s="57">
        <v>90</v>
      </c>
    </row>
    <row r="263" spans="1:14" ht="12.75" customHeight="1" x14ac:dyDescent="0.2">
      <c r="A263" s="48" t="s">
        <v>59</v>
      </c>
      <c r="B263" s="49">
        <v>3</v>
      </c>
      <c r="C263" s="49">
        <v>0</v>
      </c>
      <c r="D263" s="49">
        <v>0</v>
      </c>
      <c r="E263" s="49">
        <v>0</v>
      </c>
      <c r="F263" s="49">
        <v>1</v>
      </c>
      <c r="G263" s="49">
        <v>1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1</v>
      </c>
    </row>
    <row r="264" spans="1:14" ht="12.75" customHeight="1" x14ac:dyDescent="0.2">
      <c r="A264" s="26" t="s">
        <v>60</v>
      </c>
      <c r="B264" s="50">
        <v>135</v>
      </c>
      <c r="C264" s="50">
        <v>0</v>
      </c>
      <c r="D264" s="50">
        <v>18</v>
      </c>
      <c r="E264" s="50">
        <v>51</v>
      </c>
      <c r="F264" s="50">
        <v>27</v>
      </c>
      <c r="G264" s="50">
        <v>16</v>
      </c>
      <c r="H264" s="50">
        <v>3</v>
      </c>
      <c r="I264" s="50">
        <v>1</v>
      </c>
      <c r="J264" s="50">
        <v>1</v>
      </c>
      <c r="K264" s="50">
        <v>1</v>
      </c>
      <c r="L264" s="50">
        <v>0</v>
      </c>
      <c r="M264" s="50">
        <v>0</v>
      </c>
      <c r="N264" s="50">
        <v>17</v>
      </c>
    </row>
    <row r="265" spans="1:14" ht="12.75" customHeight="1" x14ac:dyDescent="0.2">
      <c r="A265" s="29" t="s">
        <v>61</v>
      </c>
      <c r="B265" s="51">
        <v>435</v>
      </c>
      <c r="C265" s="51">
        <v>0</v>
      </c>
      <c r="D265" s="51">
        <v>10</v>
      </c>
      <c r="E265" s="51">
        <v>103</v>
      </c>
      <c r="F265" s="51">
        <v>141</v>
      </c>
      <c r="G265" s="51">
        <v>96</v>
      </c>
      <c r="H265" s="51">
        <v>39</v>
      </c>
      <c r="I265" s="51">
        <v>10</v>
      </c>
      <c r="J265" s="51">
        <v>6</v>
      </c>
      <c r="K265" s="51">
        <v>1</v>
      </c>
      <c r="L265" s="51">
        <v>0</v>
      </c>
      <c r="M265" s="51">
        <v>1</v>
      </c>
      <c r="N265" s="51">
        <v>28</v>
      </c>
    </row>
    <row r="266" spans="1:14" ht="12.75" customHeight="1" x14ac:dyDescent="0.2">
      <c r="A266" s="48" t="s">
        <v>62</v>
      </c>
      <c r="B266" s="49">
        <v>1294</v>
      </c>
      <c r="C266" s="49">
        <v>0</v>
      </c>
      <c r="D266" s="49">
        <v>0</v>
      </c>
      <c r="E266" s="49">
        <v>38</v>
      </c>
      <c r="F266" s="49">
        <v>373</v>
      </c>
      <c r="G266" s="49">
        <v>614</v>
      </c>
      <c r="H266" s="49">
        <v>189</v>
      </c>
      <c r="I266" s="49">
        <v>43</v>
      </c>
      <c r="J266" s="49">
        <v>12</v>
      </c>
      <c r="K266" s="49">
        <v>3</v>
      </c>
      <c r="L266" s="49">
        <v>1</v>
      </c>
      <c r="M266" s="49">
        <v>0</v>
      </c>
      <c r="N266" s="49">
        <v>21</v>
      </c>
    </row>
    <row r="267" spans="1:14" ht="12.75" customHeight="1" x14ac:dyDescent="0.2">
      <c r="A267" s="26" t="s">
        <v>63</v>
      </c>
      <c r="B267" s="50">
        <v>2670</v>
      </c>
      <c r="C267" s="50">
        <v>0</v>
      </c>
      <c r="D267" s="50">
        <v>1</v>
      </c>
      <c r="E267" s="50">
        <v>11</v>
      </c>
      <c r="F267" s="50">
        <v>134</v>
      </c>
      <c r="G267" s="50">
        <v>1358</v>
      </c>
      <c r="H267" s="50">
        <v>927</v>
      </c>
      <c r="I267" s="50">
        <v>181</v>
      </c>
      <c r="J267" s="50">
        <v>33</v>
      </c>
      <c r="K267" s="50">
        <v>6</v>
      </c>
      <c r="L267" s="50">
        <v>1</v>
      </c>
      <c r="M267" s="50">
        <v>1</v>
      </c>
      <c r="N267" s="50">
        <v>17</v>
      </c>
    </row>
    <row r="268" spans="1:14" ht="12.75" customHeight="1" x14ac:dyDescent="0.2">
      <c r="A268" s="29" t="s">
        <v>64</v>
      </c>
      <c r="B268" s="51">
        <v>1437</v>
      </c>
      <c r="C268" s="51">
        <v>0</v>
      </c>
      <c r="D268" s="51">
        <v>0</v>
      </c>
      <c r="E268" s="51">
        <v>1</v>
      </c>
      <c r="F268" s="51">
        <v>27</v>
      </c>
      <c r="G268" s="51">
        <v>199</v>
      </c>
      <c r="H268" s="51">
        <v>793</v>
      </c>
      <c r="I268" s="51">
        <v>350</v>
      </c>
      <c r="J268" s="51">
        <v>49</v>
      </c>
      <c r="K268" s="51">
        <v>9</v>
      </c>
      <c r="L268" s="51">
        <v>3</v>
      </c>
      <c r="M268" s="51">
        <v>0</v>
      </c>
      <c r="N268" s="51">
        <v>6</v>
      </c>
    </row>
    <row r="269" spans="1:14" ht="12.75" customHeight="1" x14ac:dyDescent="0.2">
      <c r="A269" s="48" t="s">
        <v>65</v>
      </c>
      <c r="B269" s="49">
        <v>195</v>
      </c>
      <c r="C269" s="49">
        <v>0</v>
      </c>
      <c r="D269" s="49">
        <v>0</v>
      </c>
      <c r="E269" s="49">
        <v>0</v>
      </c>
      <c r="F269" s="49">
        <v>2</v>
      </c>
      <c r="G269" s="49">
        <v>13</v>
      </c>
      <c r="H269" s="49">
        <v>50</v>
      </c>
      <c r="I269" s="49">
        <v>87</v>
      </c>
      <c r="J269" s="49">
        <v>35</v>
      </c>
      <c r="K269" s="49">
        <v>7</v>
      </c>
      <c r="L269" s="49">
        <v>1</v>
      </c>
      <c r="M269" s="49">
        <v>0</v>
      </c>
      <c r="N269" s="49">
        <v>0</v>
      </c>
    </row>
    <row r="270" spans="1:14" ht="12.75" customHeight="1" x14ac:dyDescent="0.2">
      <c r="A270" s="26" t="s">
        <v>66</v>
      </c>
      <c r="B270" s="50">
        <v>11</v>
      </c>
      <c r="C270" s="50">
        <v>0</v>
      </c>
      <c r="D270" s="50">
        <v>0</v>
      </c>
      <c r="E270" s="50">
        <v>0</v>
      </c>
      <c r="F270" s="50">
        <v>0</v>
      </c>
      <c r="G270" s="50">
        <v>1</v>
      </c>
      <c r="H270" s="50">
        <v>2</v>
      </c>
      <c r="I270" s="50">
        <v>2</v>
      </c>
      <c r="J270" s="50">
        <v>4</v>
      </c>
      <c r="K270" s="50">
        <v>1</v>
      </c>
      <c r="L270" s="50">
        <v>1</v>
      </c>
      <c r="M270" s="50">
        <v>0</v>
      </c>
      <c r="N270" s="50">
        <v>0</v>
      </c>
    </row>
    <row r="271" spans="1:14" ht="12.75" customHeight="1" x14ac:dyDescent="0.2">
      <c r="A271" s="29" t="s">
        <v>72</v>
      </c>
      <c r="B271" s="51">
        <v>0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</row>
    <row r="272" spans="1:14" ht="12.75" customHeight="1" x14ac:dyDescent="0.2">
      <c r="A272" s="62" t="s">
        <v>14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</row>
    <row r="273" spans="1:14" ht="12" customHeight="1" x14ac:dyDescent="0.2"/>
    <row r="274" spans="1:14" ht="12.75" customHeight="1" thickBot="1" x14ac:dyDescent="0.25">
      <c r="A274" s="58" t="s">
        <v>85</v>
      </c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</row>
    <row r="275" spans="1:14" s="58" customFormat="1" ht="12.75" customHeight="1" x14ac:dyDescent="0.2">
      <c r="A275" s="160" t="s">
        <v>51</v>
      </c>
      <c r="B275" s="45"/>
      <c r="C275" s="161" t="s">
        <v>55</v>
      </c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</row>
    <row r="276" spans="1:14" ht="12.75" customHeight="1" x14ac:dyDescent="0.2">
      <c r="A276" s="162"/>
      <c r="B276" s="46" t="s">
        <v>13</v>
      </c>
      <c r="C276" s="46" t="s">
        <v>59</v>
      </c>
      <c r="D276" s="46" t="s">
        <v>60</v>
      </c>
      <c r="E276" s="46" t="s">
        <v>61</v>
      </c>
      <c r="F276" s="46" t="s">
        <v>62</v>
      </c>
      <c r="G276" s="46" t="s">
        <v>63</v>
      </c>
      <c r="H276" s="46" t="s">
        <v>64</v>
      </c>
      <c r="I276" s="46" t="s">
        <v>65</v>
      </c>
      <c r="J276" s="46" t="s">
        <v>66</v>
      </c>
      <c r="K276" s="46" t="s">
        <v>67</v>
      </c>
      <c r="L276" s="46" t="s">
        <v>68</v>
      </c>
      <c r="M276" s="46" t="s">
        <v>69</v>
      </c>
      <c r="N276" s="46" t="s">
        <v>70</v>
      </c>
    </row>
    <row r="277" spans="1:14" ht="18" customHeight="1" x14ac:dyDescent="0.2">
      <c r="A277" s="56" t="s">
        <v>71</v>
      </c>
      <c r="B277" s="57">
        <v>5802</v>
      </c>
      <c r="C277" s="57">
        <v>0</v>
      </c>
      <c r="D277" s="57">
        <v>33</v>
      </c>
      <c r="E277" s="57">
        <v>185</v>
      </c>
      <c r="F277" s="57">
        <v>705</v>
      </c>
      <c r="G277" s="57">
        <v>2192</v>
      </c>
      <c r="H277" s="57">
        <v>1862</v>
      </c>
      <c r="I277" s="57">
        <v>561</v>
      </c>
      <c r="J277" s="57">
        <v>132</v>
      </c>
      <c r="K277" s="57">
        <v>31</v>
      </c>
      <c r="L277" s="57">
        <v>7</v>
      </c>
      <c r="M277" s="57">
        <v>5</v>
      </c>
      <c r="N277" s="57">
        <v>89</v>
      </c>
    </row>
    <row r="278" spans="1:14" ht="12.75" customHeight="1" x14ac:dyDescent="0.2">
      <c r="A278" s="48" t="s">
        <v>59</v>
      </c>
      <c r="B278" s="49">
        <v>1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1</v>
      </c>
    </row>
    <row r="279" spans="1:14" ht="12.75" customHeight="1" x14ac:dyDescent="0.2">
      <c r="A279" s="26" t="s">
        <v>60</v>
      </c>
      <c r="B279" s="50">
        <v>104</v>
      </c>
      <c r="C279" s="50">
        <v>0</v>
      </c>
      <c r="D279" s="50">
        <v>20</v>
      </c>
      <c r="E279" s="50">
        <v>48</v>
      </c>
      <c r="F279" s="50">
        <v>13</v>
      </c>
      <c r="G279" s="50">
        <v>9</v>
      </c>
      <c r="H279" s="50">
        <v>1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13</v>
      </c>
    </row>
    <row r="280" spans="1:14" ht="12.75" customHeight="1" x14ac:dyDescent="0.2">
      <c r="A280" s="29" t="s">
        <v>61</v>
      </c>
      <c r="B280" s="51">
        <v>368</v>
      </c>
      <c r="C280" s="51">
        <v>0</v>
      </c>
      <c r="D280" s="51">
        <v>11</v>
      </c>
      <c r="E280" s="51">
        <v>86</v>
      </c>
      <c r="F280" s="51">
        <v>138</v>
      </c>
      <c r="G280" s="51">
        <v>74</v>
      </c>
      <c r="H280" s="51">
        <v>28</v>
      </c>
      <c r="I280" s="51">
        <v>4</v>
      </c>
      <c r="J280" s="51">
        <v>2</v>
      </c>
      <c r="K280" s="51">
        <v>1</v>
      </c>
      <c r="L280" s="51">
        <v>0</v>
      </c>
      <c r="M280" s="51">
        <v>0</v>
      </c>
      <c r="N280" s="51">
        <v>24</v>
      </c>
    </row>
    <row r="281" spans="1:14" ht="12.75" customHeight="1" x14ac:dyDescent="0.2">
      <c r="A281" s="48" t="s">
        <v>62</v>
      </c>
      <c r="B281" s="49">
        <v>1263</v>
      </c>
      <c r="C281" s="49">
        <v>0</v>
      </c>
      <c r="D281" s="49">
        <v>2</v>
      </c>
      <c r="E281" s="49">
        <v>36</v>
      </c>
      <c r="F281" s="49">
        <v>410</v>
      </c>
      <c r="G281" s="49">
        <v>582</v>
      </c>
      <c r="H281" s="49">
        <v>166</v>
      </c>
      <c r="I281" s="49">
        <v>34</v>
      </c>
      <c r="J281" s="49">
        <v>9</v>
      </c>
      <c r="K281" s="49">
        <v>2</v>
      </c>
      <c r="L281" s="49">
        <v>1</v>
      </c>
      <c r="M281" s="49">
        <v>0</v>
      </c>
      <c r="N281" s="49">
        <v>21</v>
      </c>
    </row>
    <row r="282" spans="1:14" ht="12.75" customHeight="1" x14ac:dyDescent="0.2">
      <c r="A282" s="26" t="s">
        <v>63</v>
      </c>
      <c r="B282" s="50">
        <v>2541</v>
      </c>
      <c r="C282" s="50">
        <v>0</v>
      </c>
      <c r="D282" s="50">
        <v>0</v>
      </c>
      <c r="E282" s="50">
        <v>13</v>
      </c>
      <c r="F282" s="50">
        <v>126</v>
      </c>
      <c r="G282" s="50">
        <v>1326</v>
      </c>
      <c r="H282" s="50">
        <v>882</v>
      </c>
      <c r="I282" s="50">
        <v>143</v>
      </c>
      <c r="J282" s="50">
        <v>30</v>
      </c>
      <c r="K282" s="50">
        <v>4</v>
      </c>
      <c r="L282" s="50">
        <v>1</v>
      </c>
      <c r="M282" s="50">
        <v>0</v>
      </c>
      <c r="N282" s="50">
        <v>16</v>
      </c>
    </row>
    <row r="283" spans="1:14" ht="12.75" customHeight="1" x14ac:dyDescent="0.2">
      <c r="A283" s="29" t="s">
        <v>64</v>
      </c>
      <c r="B283" s="51">
        <v>1330</v>
      </c>
      <c r="C283" s="51">
        <v>0</v>
      </c>
      <c r="D283" s="51">
        <v>0</v>
      </c>
      <c r="E283" s="51">
        <v>1</v>
      </c>
      <c r="F283" s="51">
        <v>16</v>
      </c>
      <c r="G283" s="51">
        <v>187</v>
      </c>
      <c r="H283" s="51">
        <v>741</v>
      </c>
      <c r="I283" s="51">
        <v>298</v>
      </c>
      <c r="J283" s="51">
        <v>56</v>
      </c>
      <c r="K283" s="51">
        <v>13</v>
      </c>
      <c r="L283" s="51">
        <v>2</v>
      </c>
      <c r="M283" s="51">
        <v>4</v>
      </c>
      <c r="N283" s="51">
        <v>12</v>
      </c>
    </row>
    <row r="284" spans="1:14" ht="12.75" customHeight="1" x14ac:dyDescent="0.2">
      <c r="A284" s="48" t="s">
        <v>65</v>
      </c>
      <c r="B284" s="49">
        <v>190</v>
      </c>
      <c r="C284" s="49">
        <v>0</v>
      </c>
      <c r="D284" s="49">
        <v>0</v>
      </c>
      <c r="E284" s="49">
        <v>1</v>
      </c>
      <c r="F284" s="49">
        <v>2</v>
      </c>
      <c r="G284" s="49">
        <v>14</v>
      </c>
      <c r="H284" s="49">
        <v>43</v>
      </c>
      <c r="I284" s="49">
        <v>81</v>
      </c>
      <c r="J284" s="49">
        <v>34</v>
      </c>
      <c r="K284" s="49">
        <v>10</v>
      </c>
      <c r="L284" s="49">
        <v>2</v>
      </c>
      <c r="M284" s="49">
        <v>1</v>
      </c>
      <c r="N284" s="49">
        <v>2</v>
      </c>
    </row>
    <row r="285" spans="1:14" ht="12.75" customHeight="1" x14ac:dyDescent="0.2">
      <c r="A285" s="26" t="s">
        <v>66</v>
      </c>
      <c r="B285" s="50">
        <v>5</v>
      </c>
      <c r="C285" s="50">
        <v>0</v>
      </c>
      <c r="D285" s="50">
        <v>0</v>
      </c>
      <c r="E285" s="50">
        <v>0</v>
      </c>
      <c r="F285" s="50">
        <v>0</v>
      </c>
      <c r="G285" s="50">
        <v>0</v>
      </c>
      <c r="H285" s="50">
        <v>1</v>
      </c>
      <c r="I285" s="50">
        <v>1</v>
      </c>
      <c r="J285" s="50">
        <v>1</v>
      </c>
      <c r="K285" s="50">
        <v>1</v>
      </c>
      <c r="L285" s="50">
        <v>1</v>
      </c>
      <c r="M285" s="50">
        <v>0</v>
      </c>
      <c r="N285" s="50">
        <v>0</v>
      </c>
    </row>
    <row r="286" spans="1:14" ht="12.75" customHeight="1" x14ac:dyDescent="0.2">
      <c r="A286" s="29" t="s">
        <v>72</v>
      </c>
      <c r="B286" s="51">
        <v>0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</row>
    <row r="287" spans="1:14" ht="12" customHeight="1" x14ac:dyDescent="0.2">
      <c r="A287" s="62" t="s">
        <v>14</v>
      </c>
      <c r="B287" s="63">
        <v>0</v>
      </c>
      <c r="C287" s="63">
        <v>0</v>
      </c>
      <c r="D287" s="63">
        <v>0</v>
      </c>
      <c r="E287" s="63">
        <v>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</row>
    <row r="289" spans="1:14" s="58" customFormat="1" ht="12.75" customHeight="1" thickBot="1" x14ac:dyDescent="0.25">
      <c r="A289" s="58" t="s">
        <v>86</v>
      </c>
    </row>
    <row r="290" spans="1:14" ht="12.75" customHeight="1" x14ac:dyDescent="0.2">
      <c r="A290" s="160" t="s">
        <v>51</v>
      </c>
      <c r="B290" s="45"/>
      <c r="C290" s="161" t="s">
        <v>55</v>
      </c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</row>
    <row r="291" spans="1:14" ht="18" customHeight="1" x14ac:dyDescent="0.2">
      <c r="A291" s="162"/>
      <c r="B291" s="46" t="s">
        <v>13</v>
      </c>
      <c r="C291" s="46" t="s">
        <v>59</v>
      </c>
      <c r="D291" s="46" t="s">
        <v>60</v>
      </c>
      <c r="E291" s="46" t="s">
        <v>61</v>
      </c>
      <c r="F291" s="46" t="s">
        <v>62</v>
      </c>
      <c r="G291" s="46" t="s">
        <v>63</v>
      </c>
      <c r="H291" s="46" t="s">
        <v>64</v>
      </c>
      <c r="I291" s="46" t="s">
        <v>65</v>
      </c>
      <c r="J291" s="46" t="s">
        <v>66</v>
      </c>
      <c r="K291" s="46" t="s">
        <v>67</v>
      </c>
      <c r="L291" s="46" t="s">
        <v>68</v>
      </c>
      <c r="M291" s="46" t="s">
        <v>69</v>
      </c>
      <c r="N291" s="46" t="s">
        <v>70</v>
      </c>
    </row>
    <row r="292" spans="1:14" ht="12.75" customHeight="1" x14ac:dyDescent="0.2">
      <c r="A292" s="56" t="s">
        <v>71</v>
      </c>
      <c r="B292" s="57">
        <v>5710</v>
      </c>
      <c r="C292" s="57">
        <v>1</v>
      </c>
      <c r="D292" s="57">
        <v>26</v>
      </c>
      <c r="E292" s="57">
        <v>173</v>
      </c>
      <c r="F292" s="57">
        <v>639</v>
      </c>
      <c r="G292" s="57">
        <v>2304</v>
      </c>
      <c r="H292" s="57">
        <v>1874</v>
      </c>
      <c r="I292" s="57">
        <v>483</v>
      </c>
      <c r="J292" s="57">
        <v>111</v>
      </c>
      <c r="K292" s="57">
        <v>20</v>
      </c>
      <c r="L292" s="57">
        <v>6</v>
      </c>
      <c r="M292" s="57">
        <v>5</v>
      </c>
      <c r="N292" s="57">
        <v>68</v>
      </c>
    </row>
    <row r="293" spans="1:14" ht="12.75" customHeight="1" x14ac:dyDescent="0.2">
      <c r="A293" s="48" t="s">
        <v>59</v>
      </c>
      <c r="B293" s="49">
        <v>0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</row>
    <row r="294" spans="1:14" ht="12.75" customHeight="1" x14ac:dyDescent="0.2">
      <c r="A294" s="26" t="s">
        <v>60</v>
      </c>
      <c r="B294" s="50">
        <v>78</v>
      </c>
      <c r="C294" s="50">
        <v>1</v>
      </c>
      <c r="D294" s="50">
        <v>17</v>
      </c>
      <c r="E294" s="50">
        <v>32</v>
      </c>
      <c r="F294" s="50">
        <v>12</v>
      </c>
      <c r="G294" s="50">
        <v>7</v>
      </c>
      <c r="H294" s="50">
        <v>1</v>
      </c>
      <c r="I294" s="50">
        <v>0</v>
      </c>
      <c r="J294" s="50">
        <v>0</v>
      </c>
      <c r="K294" s="50">
        <v>1</v>
      </c>
      <c r="L294" s="50">
        <v>0</v>
      </c>
      <c r="M294" s="50">
        <v>0</v>
      </c>
      <c r="N294" s="50">
        <v>7</v>
      </c>
    </row>
    <row r="295" spans="1:14" ht="12.75" customHeight="1" x14ac:dyDescent="0.2">
      <c r="A295" s="29" t="s">
        <v>61</v>
      </c>
      <c r="B295" s="51">
        <v>318</v>
      </c>
      <c r="C295" s="51">
        <v>0</v>
      </c>
      <c r="D295" s="51">
        <v>7</v>
      </c>
      <c r="E295" s="51">
        <v>96</v>
      </c>
      <c r="F295" s="51">
        <v>91</v>
      </c>
      <c r="G295" s="51">
        <v>69</v>
      </c>
      <c r="H295" s="51">
        <v>21</v>
      </c>
      <c r="I295" s="51">
        <v>10</v>
      </c>
      <c r="J295" s="51">
        <v>3</v>
      </c>
      <c r="K295" s="51">
        <v>0</v>
      </c>
      <c r="L295" s="51">
        <v>1</v>
      </c>
      <c r="M295" s="51">
        <v>0</v>
      </c>
      <c r="N295" s="51">
        <v>20</v>
      </c>
    </row>
    <row r="296" spans="1:14" ht="12.75" customHeight="1" x14ac:dyDescent="0.2">
      <c r="A296" s="48" t="s">
        <v>62</v>
      </c>
      <c r="B296" s="49">
        <v>1300</v>
      </c>
      <c r="C296" s="49">
        <v>0</v>
      </c>
      <c r="D296" s="49">
        <v>2</v>
      </c>
      <c r="E296" s="49">
        <v>37</v>
      </c>
      <c r="F296" s="49">
        <v>371</v>
      </c>
      <c r="G296" s="49">
        <v>657</v>
      </c>
      <c r="H296" s="49">
        <v>175</v>
      </c>
      <c r="I296" s="49">
        <v>30</v>
      </c>
      <c r="J296" s="49">
        <v>5</v>
      </c>
      <c r="K296" s="49">
        <v>2</v>
      </c>
      <c r="L296" s="49">
        <v>1</v>
      </c>
      <c r="M296" s="49">
        <v>0</v>
      </c>
      <c r="N296" s="49">
        <v>20</v>
      </c>
    </row>
    <row r="297" spans="1:14" ht="12.75" customHeight="1" x14ac:dyDescent="0.2">
      <c r="A297" s="26" t="s">
        <v>63</v>
      </c>
      <c r="B297" s="50">
        <v>2659</v>
      </c>
      <c r="C297" s="50">
        <v>0</v>
      </c>
      <c r="D297" s="50">
        <v>0</v>
      </c>
      <c r="E297" s="50">
        <v>6</v>
      </c>
      <c r="F297" s="50">
        <v>136</v>
      </c>
      <c r="G297" s="50">
        <v>1378</v>
      </c>
      <c r="H297" s="50">
        <v>960</v>
      </c>
      <c r="I297" s="50">
        <v>133</v>
      </c>
      <c r="J297" s="50">
        <v>24</v>
      </c>
      <c r="K297" s="50">
        <v>5</v>
      </c>
      <c r="L297" s="50">
        <v>0</v>
      </c>
      <c r="M297" s="50">
        <v>2</v>
      </c>
      <c r="N297" s="50">
        <v>15</v>
      </c>
    </row>
    <row r="298" spans="1:14" ht="12.75" customHeight="1" x14ac:dyDescent="0.2">
      <c r="A298" s="29" t="s">
        <v>64</v>
      </c>
      <c r="B298" s="51">
        <v>1205</v>
      </c>
      <c r="C298" s="51">
        <v>0</v>
      </c>
      <c r="D298" s="51">
        <v>0</v>
      </c>
      <c r="E298" s="51">
        <v>2</v>
      </c>
      <c r="F298" s="51">
        <v>25</v>
      </c>
      <c r="G298" s="51">
        <v>191</v>
      </c>
      <c r="H298" s="51">
        <v>687</v>
      </c>
      <c r="I298" s="51">
        <v>238</v>
      </c>
      <c r="J298" s="51">
        <v>47</v>
      </c>
      <c r="K298" s="51">
        <v>8</v>
      </c>
      <c r="L298" s="51">
        <v>2</v>
      </c>
      <c r="M298" s="51">
        <v>2</v>
      </c>
      <c r="N298" s="51">
        <v>3</v>
      </c>
    </row>
    <row r="299" spans="1:14" ht="12.75" customHeight="1" x14ac:dyDescent="0.2">
      <c r="A299" s="48" t="s">
        <v>65</v>
      </c>
      <c r="B299" s="49">
        <v>144</v>
      </c>
      <c r="C299" s="49">
        <v>0</v>
      </c>
      <c r="D299" s="49">
        <v>0</v>
      </c>
      <c r="E299" s="49">
        <v>0</v>
      </c>
      <c r="F299" s="49">
        <v>4</v>
      </c>
      <c r="G299" s="49">
        <v>2</v>
      </c>
      <c r="H299" s="49">
        <v>27</v>
      </c>
      <c r="I299" s="49">
        <v>71</v>
      </c>
      <c r="J299" s="49">
        <v>32</v>
      </c>
      <c r="K299" s="49">
        <v>4</v>
      </c>
      <c r="L299" s="49">
        <v>2</v>
      </c>
      <c r="M299" s="49">
        <v>1</v>
      </c>
      <c r="N299" s="49">
        <v>1</v>
      </c>
    </row>
    <row r="300" spans="1:14" ht="12.75" customHeight="1" x14ac:dyDescent="0.2">
      <c r="A300" s="26" t="s">
        <v>66</v>
      </c>
      <c r="B300" s="50">
        <v>6</v>
      </c>
      <c r="C300" s="50">
        <v>0</v>
      </c>
      <c r="D300" s="50">
        <v>0</v>
      </c>
      <c r="E300" s="50">
        <v>0</v>
      </c>
      <c r="F300" s="50">
        <v>0</v>
      </c>
      <c r="G300" s="50">
        <v>0</v>
      </c>
      <c r="H300" s="50">
        <v>3</v>
      </c>
      <c r="I300" s="50">
        <v>1</v>
      </c>
      <c r="J300" s="50">
        <v>0</v>
      </c>
      <c r="K300" s="50">
        <v>0</v>
      </c>
      <c r="L300" s="50">
        <v>0</v>
      </c>
      <c r="M300" s="50">
        <v>0</v>
      </c>
      <c r="N300" s="50">
        <v>2</v>
      </c>
    </row>
    <row r="301" spans="1:14" ht="12" customHeight="1" x14ac:dyDescent="0.2">
      <c r="A301" s="62" t="s">
        <v>72</v>
      </c>
      <c r="B301" s="63">
        <v>0</v>
      </c>
      <c r="C301" s="63">
        <v>0</v>
      </c>
      <c r="D301" s="63">
        <v>0</v>
      </c>
      <c r="E301" s="63">
        <v>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</row>
    <row r="303" spans="1:14" s="58" customFormat="1" ht="12.75" customHeight="1" thickBot="1" x14ac:dyDescent="0.25">
      <c r="A303" s="58" t="s">
        <v>87</v>
      </c>
    </row>
    <row r="304" spans="1:14" ht="12.75" customHeight="1" x14ac:dyDescent="0.2">
      <c r="A304" s="160" t="s">
        <v>51</v>
      </c>
      <c r="B304" s="45"/>
      <c r="C304" s="161" t="s">
        <v>55</v>
      </c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</row>
    <row r="305" spans="1:14" ht="18" customHeight="1" x14ac:dyDescent="0.2">
      <c r="A305" s="162"/>
      <c r="B305" s="46" t="s">
        <v>13</v>
      </c>
      <c r="C305" s="46" t="s">
        <v>59</v>
      </c>
      <c r="D305" s="46" t="s">
        <v>60</v>
      </c>
      <c r="E305" s="46" t="s">
        <v>61</v>
      </c>
      <c r="F305" s="46" t="s">
        <v>62</v>
      </c>
      <c r="G305" s="46" t="s">
        <v>63</v>
      </c>
      <c r="H305" s="46" t="s">
        <v>64</v>
      </c>
      <c r="I305" s="46" t="s">
        <v>65</v>
      </c>
      <c r="J305" s="46" t="s">
        <v>66</v>
      </c>
      <c r="K305" s="46" t="s">
        <v>67</v>
      </c>
      <c r="L305" s="46" t="s">
        <v>68</v>
      </c>
      <c r="M305" s="46" t="s">
        <v>69</v>
      </c>
      <c r="N305" s="46" t="s">
        <v>70</v>
      </c>
    </row>
    <row r="306" spans="1:14" ht="12.75" customHeight="1" x14ac:dyDescent="0.2">
      <c r="A306" s="56" t="s">
        <v>71</v>
      </c>
      <c r="B306" s="57">
        <v>5262</v>
      </c>
      <c r="C306" s="57">
        <v>0</v>
      </c>
      <c r="D306" s="57">
        <v>22</v>
      </c>
      <c r="E306" s="57">
        <v>160</v>
      </c>
      <c r="F306" s="57">
        <v>651</v>
      </c>
      <c r="G306" s="57">
        <v>2117</v>
      </c>
      <c r="H306" s="57">
        <v>1654</v>
      </c>
      <c r="I306" s="57">
        <v>475</v>
      </c>
      <c r="J306" s="57">
        <v>100</v>
      </c>
      <c r="K306" s="57">
        <v>17</v>
      </c>
      <c r="L306" s="57">
        <v>8</v>
      </c>
      <c r="M306" s="57">
        <v>4</v>
      </c>
      <c r="N306" s="57">
        <v>54</v>
      </c>
    </row>
    <row r="307" spans="1:14" ht="12.75" customHeight="1" x14ac:dyDescent="0.2">
      <c r="A307" s="48" t="s">
        <v>59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</row>
    <row r="308" spans="1:14" ht="12.75" customHeight="1" x14ac:dyDescent="0.2">
      <c r="A308" s="26" t="s">
        <v>60</v>
      </c>
      <c r="B308" s="50">
        <v>84</v>
      </c>
      <c r="C308" s="50">
        <v>0</v>
      </c>
      <c r="D308" s="50">
        <v>16</v>
      </c>
      <c r="E308" s="50">
        <v>33</v>
      </c>
      <c r="F308" s="50">
        <v>11</v>
      </c>
      <c r="G308" s="50">
        <v>12</v>
      </c>
      <c r="H308" s="50">
        <v>2</v>
      </c>
      <c r="I308" s="50">
        <v>0</v>
      </c>
      <c r="J308" s="50">
        <v>1</v>
      </c>
      <c r="K308" s="50">
        <v>0</v>
      </c>
      <c r="L308" s="50">
        <v>0</v>
      </c>
      <c r="M308" s="50">
        <v>0</v>
      </c>
      <c r="N308" s="50">
        <v>9</v>
      </c>
    </row>
    <row r="309" spans="1:14" ht="12.75" customHeight="1" x14ac:dyDescent="0.2">
      <c r="A309" s="29" t="s">
        <v>61</v>
      </c>
      <c r="B309" s="51">
        <v>296</v>
      </c>
      <c r="C309" s="51">
        <v>0</v>
      </c>
      <c r="D309" s="51">
        <v>5</v>
      </c>
      <c r="E309" s="51">
        <v>79</v>
      </c>
      <c r="F309" s="51">
        <v>108</v>
      </c>
      <c r="G309" s="51">
        <v>57</v>
      </c>
      <c r="H309" s="51">
        <v>21</v>
      </c>
      <c r="I309" s="51">
        <v>6</v>
      </c>
      <c r="J309" s="51">
        <v>0</v>
      </c>
      <c r="K309" s="51">
        <v>1</v>
      </c>
      <c r="L309" s="51">
        <v>0</v>
      </c>
      <c r="M309" s="51">
        <v>0</v>
      </c>
      <c r="N309" s="51">
        <v>19</v>
      </c>
    </row>
    <row r="310" spans="1:14" ht="12.75" customHeight="1" x14ac:dyDescent="0.2">
      <c r="A310" s="48" t="s">
        <v>62</v>
      </c>
      <c r="B310" s="49">
        <v>1274</v>
      </c>
      <c r="C310" s="49">
        <v>0</v>
      </c>
      <c r="D310" s="49">
        <v>1</v>
      </c>
      <c r="E310" s="49">
        <v>34</v>
      </c>
      <c r="F310" s="49">
        <v>397</v>
      </c>
      <c r="G310" s="49">
        <v>625</v>
      </c>
      <c r="H310" s="49">
        <v>167</v>
      </c>
      <c r="I310" s="49">
        <v>25</v>
      </c>
      <c r="J310" s="49">
        <v>12</v>
      </c>
      <c r="K310" s="49">
        <v>2</v>
      </c>
      <c r="L310" s="49">
        <v>2</v>
      </c>
      <c r="M310" s="49">
        <v>0</v>
      </c>
      <c r="N310" s="49">
        <v>9</v>
      </c>
    </row>
    <row r="311" spans="1:14" ht="12.75" customHeight="1" x14ac:dyDescent="0.2">
      <c r="A311" s="26" t="s">
        <v>63</v>
      </c>
      <c r="B311" s="50">
        <v>2418</v>
      </c>
      <c r="C311" s="50">
        <v>0</v>
      </c>
      <c r="D311" s="50">
        <v>0</v>
      </c>
      <c r="E311" s="50">
        <v>9</v>
      </c>
      <c r="F311" s="50">
        <v>125</v>
      </c>
      <c r="G311" s="50">
        <v>1248</v>
      </c>
      <c r="H311" s="50">
        <v>837</v>
      </c>
      <c r="I311" s="50">
        <v>145</v>
      </c>
      <c r="J311" s="50">
        <v>30</v>
      </c>
      <c r="K311" s="50">
        <v>8</v>
      </c>
      <c r="L311" s="50">
        <v>3</v>
      </c>
      <c r="M311" s="50">
        <v>3</v>
      </c>
      <c r="N311" s="50">
        <v>10</v>
      </c>
    </row>
    <row r="312" spans="1:14" ht="12.75" customHeight="1" x14ac:dyDescent="0.2">
      <c r="A312" s="29" t="s">
        <v>64</v>
      </c>
      <c r="B312" s="51">
        <v>1039</v>
      </c>
      <c r="C312" s="51">
        <v>0</v>
      </c>
      <c r="D312" s="51">
        <v>0</v>
      </c>
      <c r="E312" s="51">
        <v>4</v>
      </c>
      <c r="F312" s="51">
        <v>9</v>
      </c>
      <c r="G312" s="51">
        <v>163</v>
      </c>
      <c r="H312" s="51">
        <v>584</v>
      </c>
      <c r="I312" s="51">
        <v>238</v>
      </c>
      <c r="J312" s="51">
        <v>31</v>
      </c>
      <c r="K312" s="51">
        <v>2</v>
      </c>
      <c r="L312" s="51">
        <v>2</v>
      </c>
      <c r="M312" s="51">
        <v>1</v>
      </c>
      <c r="N312" s="51">
        <v>5</v>
      </c>
    </row>
    <row r="313" spans="1:14" ht="12.75" customHeight="1" x14ac:dyDescent="0.2">
      <c r="A313" s="48" t="s">
        <v>65</v>
      </c>
      <c r="B313" s="49">
        <v>146</v>
      </c>
      <c r="C313" s="49">
        <v>0</v>
      </c>
      <c r="D313" s="49">
        <v>0</v>
      </c>
      <c r="E313" s="49">
        <v>1</v>
      </c>
      <c r="F313" s="49">
        <v>1</v>
      </c>
      <c r="G313" s="49">
        <v>12</v>
      </c>
      <c r="H313" s="49">
        <v>43</v>
      </c>
      <c r="I313" s="49">
        <v>61</v>
      </c>
      <c r="J313" s="49">
        <v>22</v>
      </c>
      <c r="K313" s="49">
        <v>3</v>
      </c>
      <c r="L313" s="49">
        <v>1</v>
      </c>
      <c r="M313" s="49">
        <v>0</v>
      </c>
      <c r="N313" s="49">
        <v>2</v>
      </c>
    </row>
    <row r="314" spans="1:14" ht="12.75" customHeight="1" x14ac:dyDescent="0.2">
      <c r="A314" s="26" t="s">
        <v>66</v>
      </c>
      <c r="B314" s="50">
        <v>5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4</v>
      </c>
      <c r="K314" s="50">
        <v>1</v>
      </c>
      <c r="L314" s="50">
        <v>0</v>
      </c>
      <c r="M314" s="50">
        <v>0</v>
      </c>
      <c r="N314" s="50">
        <v>0</v>
      </c>
    </row>
    <row r="315" spans="1:14" ht="12" customHeight="1" x14ac:dyDescent="0.2">
      <c r="A315" s="62" t="s">
        <v>72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</row>
    <row r="317" spans="1:14" s="58" customFormat="1" ht="12.75" customHeight="1" thickBot="1" x14ac:dyDescent="0.25">
      <c r="A317" s="58" t="s">
        <v>88</v>
      </c>
    </row>
    <row r="318" spans="1:14" ht="12.75" customHeight="1" x14ac:dyDescent="0.2">
      <c r="A318" s="160" t="s">
        <v>51</v>
      </c>
      <c r="B318" s="45"/>
      <c r="C318" s="161" t="s">
        <v>55</v>
      </c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</row>
    <row r="319" spans="1:14" ht="18" customHeight="1" x14ac:dyDescent="0.2">
      <c r="A319" s="162"/>
      <c r="B319" s="46" t="s">
        <v>13</v>
      </c>
      <c r="C319" s="46" t="s">
        <v>59</v>
      </c>
      <c r="D319" s="46" t="s">
        <v>60</v>
      </c>
      <c r="E319" s="46" t="s">
        <v>61</v>
      </c>
      <c r="F319" s="46" t="s">
        <v>62</v>
      </c>
      <c r="G319" s="46" t="s">
        <v>63</v>
      </c>
      <c r="H319" s="46" t="s">
        <v>64</v>
      </c>
      <c r="I319" s="46" t="s">
        <v>65</v>
      </c>
      <c r="J319" s="46" t="s">
        <v>66</v>
      </c>
      <c r="K319" s="46" t="s">
        <v>67</v>
      </c>
      <c r="L319" s="46" t="s">
        <v>68</v>
      </c>
      <c r="M319" s="46" t="s">
        <v>69</v>
      </c>
      <c r="N319" s="46" t="s">
        <v>70</v>
      </c>
    </row>
    <row r="320" spans="1:14" ht="12.75" customHeight="1" x14ac:dyDescent="0.2">
      <c r="A320" s="56" t="s">
        <v>71</v>
      </c>
      <c r="B320" s="57">
        <v>5122</v>
      </c>
      <c r="C320" s="57">
        <v>0</v>
      </c>
      <c r="D320" s="57">
        <v>26</v>
      </c>
      <c r="E320" s="57">
        <v>114</v>
      </c>
      <c r="F320" s="57">
        <v>680</v>
      </c>
      <c r="G320" s="57">
        <v>2101</v>
      </c>
      <c r="H320" s="57">
        <v>1556</v>
      </c>
      <c r="I320" s="57">
        <v>478</v>
      </c>
      <c r="J320" s="57">
        <v>83</v>
      </c>
      <c r="K320" s="57">
        <v>22</v>
      </c>
      <c r="L320" s="57">
        <v>7</v>
      </c>
      <c r="M320" s="57">
        <v>1</v>
      </c>
      <c r="N320" s="57">
        <v>54</v>
      </c>
    </row>
    <row r="321" spans="1:14" ht="12.75" customHeight="1" x14ac:dyDescent="0.2">
      <c r="A321" s="48" t="s">
        <v>59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</row>
    <row r="322" spans="1:14" ht="12.75" customHeight="1" x14ac:dyDescent="0.2">
      <c r="A322" s="26" t="s">
        <v>60</v>
      </c>
      <c r="B322" s="50">
        <v>69</v>
      </c>
      <c r="C322" s="50">
        <v>0</v>
      </c>
      <c r="D322" s="50">
        <v>14</v>
      </c>
      <c r="E322" s="50">
        <v>18</v>
      </c>
      <c r="F322" s="50">
        <v>12</v>
      </c>
      <c r="G322" s="50">
        <v>7</v>
      </c>
      <c r="H322" s="50">
        <v>2</v>
      </c>
      <c r="I322" s="50">
        <v>1</v>
      </c>
      <c r="J322" s="50">
        <v>0</v>
      </c>
      <c r="K322" s="50">
        <v>0</v>
      </c>
      <c r="L322" s="50">
        <v>0</v>
      </c>
      <c r="M322" s="50">
        <v>0</v>
      </c>
      <c r="N322" s="50">
        <v>15</v>
      </c>
    </row>
    <row r="323" spans="1:14" ht="12.75" customHeight="1" x14ac:dyDescent="0.2">
      <c r="A323" s="29" t="s">
        <v>61</v>
      </c>
      <c r="B323" s="51">
        <v>266</v>
      </c>
      <c r="C323" s="51">
        <v>0</v>
      </c>
      <c r="D323" s="51">
        <v>10</v>
      </c>
      <c r="E323" s="51">
        <v>73</v>
      </c>
      <c r="F323" s="51">
        <v>104</v>
      </c>
      <c r="G323" s="51">
        <v>57</v>
      </c>
      <c r="H323" s="51">
        <v>10</v>
      </c>
      <c r="I323" s="51">
        <v>6</v>
      </c>
      <c r="J323" s="51">
        <v>0</v>
      </c>
      <c r="K323" s="51">
        <v>0</v>
      </c>
      <c r="L323" s="51">
        <v>0</v>
      </c>
      <c r="M323" s="51">
        <v>0</v>
      </c>
      <c r="N323" s="51">
        <v>6</v>
      </c>
    </row>
    <row r="324" spans="1:14" ht="12.75" customHeight="1" x14ac:dyDescent="0.2">
      <c r="A324" s="48" t="s">
        <v>62</v>
      </c>
      <c r="B324" s="49">
        <v>1279</v>
      </c>
      <c r="C324" s="49">
        <v>0</v>
      </c>
      <c r="D324" s="49">
        <v>0</v>
      </c>
      <c r="E324" s="49">
        <v>18</v>
      </c>
      <c r="F324" s="49">
        <v>425</v>
      </c>
      <c r="G324" s="49">
        <v>620</v>
      </c>
      <c r="H324" s="49">
        <v>164</v>
      </c>
      <c r="I324" s="49">
        <v>27</v>
      </c>
      <c r="J324" s="49">
        <v>8</v>
      </c>
      <c r="K324" s="49">
        <v>5</v>
      </c>
      <c r="L324" s="49">
        <v>1</v>
      </c>
      <c r="M324" s="49">
        <v>0</v>
      </c>
      <c r="N324" s="49">
        <v>11</v>
      </c>
    </row>
    <row r="325" spans="1:14" ht="12.75" customHeight="1" x14ac:dyDescent="0.2">
      <c r="A325" s="26" t="s">
        <v>63</v>
      </c>
      <c r="B325" s="50">
        <v>2324</v>
      </c>
      <c r="C325" s="50">
        <v>0</v>
      </c>
      <c r="D325" s="50">
        <v>2</v>
      </c>
      <c r="E325" s="50">
        <v>5</v>
      </c>
      <c r="F325" s="50">
        <v>121</v>
      </c>
      <c r="G325" s="50">
        <v>1245</v>
      </c>
      <c r="H325" s="50">
        <v>767</v>
      </c>
      <c r="I325" s="50">
        <v>137</v>
      </c>
      <c r="J325" s="50">
        <v>26</v>
      </c>
      <c r="K325" s="50">
        <v>6</v>
      </c>
      <c r="L325" s="50">
        <v>1</v>
      </c>
      <c r="M325" s="50">
        <v>1</v>
      </c>
      <c r="N325" s="50">
        <v>13</v>
      </c>
    </row>
    <row r="326" spans="1:14" ht="12.75" customHeight="1" x14ac:dyDescent="0.2">
      <c r="A326" s="29" t="s">
        <v>64</v>
      </c>
      <c r="B326" s="51">
        <v>1058</v>
      </c>
      <c r="C326" s="51">
        <v>0</v>
      </c>
      <c r="D326" s="51">
        <v>0</v>
      </c>
      <c r="E326" s="51">
        <v>0</v>
      </c>
      <c r="F326" s="51">
        <v>15</v>
      </c>
      <c r="G326" s="51">
        <v>163</v>
      </c>
      <c r="H326" s="51">
        <v>584</v>
      </c>
      <c r="I326" s="51">
        <v>250</v>
      </c>
      <c r="J326" s="51">
        <v>28</v>
      </c>
      <c r="K326" s="51">
        <v>7</v>
      </c>
      <c r="L326" s="51">
        <v>3</v>
      </c>
      <c r="M326" s="51">
        <v>0</v>
      </c>
      <c r="N326" s="51">
        <v>8</v>
      </c>
    </row>
    <row r="327" spans="1:14" ht="12.75" customHeight="1" x14ac:dyDescent="0.2">
      <c r="A327" s="48" t="s">
        <v>65</v>
      </c>
      <c r="B327" s="49">
        <v>125</v>
      </c>
      <c r="C327" s="49">
        <v>0</v>
      </c>
      <c r="D327" s="49">
        <v>0</v>
      </c>
      <c r="E327" s="49">
        <v>0</v>
      </c>
      <c r="F327" s="49">
        <v>3</v>
      </c>
      <c r="G327" s="49">
        <v>9</v>
      </c>
      <c r="H327" s="49">
        <v>29</v>
      </c>
      <c r="I327" s="49">
        <v>57</v>
      </c>
      <c r="J327" s="49">
        <v>21</v>
      </c>
      <c r="K327" s="49">
        <v>3</v>
      </c>
      <c r="L327" s="49">
        <v>2</v>
      </c>
      <c r="M327" s="49">
        <v>0</v>
      </c>
      <c r="N327" s="49">
        <v>1</v>
      </c>
    </row>
    <row r="328" spans="1:14" ht="12.75" customHeight="1" x14ac:dyDescent="0.2">
      <c r="A328" s="26" t="s">
        <v>66</v>
      </c>
      <c r="B328" s="50">
        <v>1</v>
      </c>
      <c r="C328" s="50">
        <v>0</v>
      </c>
      <c r="D328" s="50">
        <v>0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1</v>
      </c>
      <c r="L328" s="50">
        <v>0</v>
      </c>
      <c r="M328" s="50">
        <v>0</v>
      </c>
      <c r="N328" s="50">
        <v>0</v>
      </c>
    </row>
    <row r="329" spans="1:14" ht="12" customHeight="1" x14ac:dyDescent="0.2">
      <c r="A329" s="62" t="s">
        <v>72</v>
      </c>
      <c r="B329" s="63">
        <v>0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</row>
    <row r="330" spans="1:14" ht="12.75" customHeight="1" x14ac:dyDescent="0.2"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</row>
    <row r="331" spans="1:14" s="58" customFormat="1" ht="12.75" customHeight="1" thickBot="1" x14ac:dyDescent="0.25">
      <c r="A331" s="58" t="s">
        <v>89</v>
      </c>
    </row>
    <row r="332" spans="1:14" ht="12.75" customHeight="1" x14ac:dyDescent="0.2">
      <c r="A332" s="160" t="s">
        <v>51</v>
      </c>
      <c r="B332" s="45"/>
      <c r="C332" s="161" t="s">
        <v>55</v>
      </c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</row>
    <row r="333" spans="1:14" ht="18" customHeight="1" x14ac:dyDescent="0.2">
      <c r="A333" s="162"/>
      <c r="B333" s="46" t="s">
        <v>13</v>
      </c>
      <c r="C333" s="46" t="s">
        <v>59</v>
      </c>
      <c r="D333" s="46" t="s">
        <v>60</v>
      </c>
      <c r="E333" s="46" t="s">
        <v>61</v>
      </c>
      <c r="F333" s="46" t="s">
        <v>62</v>
      </c>
      <c r="G333" s="46" t="s">
        <v>63</v>
      </c>
      <c r="H333" s="46" t="s">
        <v>64</v>
      </c>
      <c r="I333" s="46" t="s">
        <v>65</v>
      </c>
      <c r="J333" s="46" t="s">
        <v>66</v>
      </c>
      <c r="K333" s="46" t="s">
        <v>67</v>
      </c>
      <c r="L333" s="46" t="s">
        <v>68</v>
      </c>
      <c r="M333" s="46" t="s">
        <v>69</v>
      </c>
      <c r="N333" s="46" t="s">
        <v>70</v>
      </c>
    </row>
    <row r="334" spans="1:14" ht="12.75" customHeight="1" x14ac:dyDescent="0.2">
      <c r="A334" s="56" t="s">
        <v>13</v>
      </c>
      <c r="B334" s="57">
        <v>4952</v>
      </c>
      <c r="C334" s="57">
        <v>0</v>
      </c>
      <c r="D334" s="57">
        <v>14</v>
      </c>
      <c r="E334" s="57">
        <v>116</v>
      </c>
      <c r="F334" s="57">
        <v>681</v>
      </c>
      <c r="G334" s="57">
        <v>2099</v>
      </c>
      <c r="H334" s="57">
        <v>1514</v>
      </c>
      <c r="I334" s="57">
        <v>376</v>
      </c>
      <c r="J334" s="57">
        <v>92</v>
      </c>
      <c r="K334" s="57">
        <v>17</v>
      </c>
      <c r="L334" s="57">
        <v>3</v>
      </c>
      <c r="M334" s="57">
        <v>3</v>
      </c>
      <c r="N334" s="57">
        <v>37</v>
      </c>
    </row>
    <row r="335" spans="1:14" ht="12.75" customHeight="1" x14ac:dyDescent="0.2">
      <c r="A335" s="48" t="s">
        <v>59</v>
      </c>
      <c r="B335" s="49">
        <v>1</v>
      </c>
      <c r="C335" s="49">
        <v>0</v>
      </c>
      <c r="D335" s="49">
        <v>0</v>
      </c>
      <c r="E335" s="49">
        <v>1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</row>
    <row r="336" spans="1:14" ht="12.75" customHeight="1" x14ac:dyDescent="0.2">
      <c r="A336" s="26" t="s">
        <v>60</v>
      </c>
      <c r="B336" s="50">
        <v>54</v>
      </c>
      <c r="C336" s="50">
        <v>0</v>
      </c>
      <c r="D336" s="50">
        <v>10</v>
      </c>
      <c r="E336" s="50">
        <v>26</v>
      </c>
      <c r="F336" s="50">
        <v>6</v>
      </c>
      <c r="G336" s="50">
        <v>3</v>
      </c>
      <c r="H336" s="50">
        <v>3</v>
      </c>
      <c r="I336" s="50">
        <v>0</v>
      </c>
      <c r="J336" s="50">
        <v>1</v>
      </c>
      <c r="K336" s="50">
        <v>0</v>
      </c>
      <c r="L336" s="50">
        <v>0</v>
      </c>
      <c r="M336" s="50">
        <v>0</v>
      </c>
      <c r="N336" s="50">
        <v>5</v>
      </c>
    </row>
    <row r="337" spans="1:14" ht="12.75" customHeight="1" x14ac:dyDescent="0.2">
      <c r="A337" s="29" t="s">
        <v>61</v>
      </c>
      <c r="B337" s="51">
        <v>267</v>
      </c>
      <c r="C337" s="51">
        <v>0</v>
      </c>
      <c r="D337" s="51">
        <v>3</v>
      </c>
      <c r="E337" s="51">
        <v>59</v>
      </c>
      <c r="F337" s="51">
        <v>117</v>
      </c>
      <c r="G337" s="51">
        <v>48</v>
      </c>
      <c r="H337" s="51">
        <v>16</v>
      </c>
      <c r="I337" s="51">
        <v>6</v>
      </c>
      <c r="J337" s="51">
        <v>1</v>
      </c>
      <c r="K337" s="51">
        <v>1</v>
      </c>
      <c r="L337" s="51">
        <v>0</v>
      </c>
      <c r="M337" s="51">
        <v>1</v>
      </c>
      <c r="N337" s="51">
        <v>15</v>
      </c>
    </row>
    <row r="338" spans="1:14" ht="12.75" customHeight="1" x14ac:dyDescent="0.2">
      <c r="A338" s="48" t="s">
        <v>62</v>
      </c>
      <c r="B338" s="49">
        <v>1323</v>
      </c>
      <c r="C338" s="49">
        <v>0</v>
      </c>
      <c r="D338" s="49">
        <v>1</v>
      </c>
      <c r="E338" s="49">
        <v>25</v>
      </c>
      <c r="F338" s="49">
        <v>427</v>
      </c>
      <c r="G338" s="49">
        <v>666</v>
      </c>
      <c r="H338" s="49">
        <v>158</v>
      </c>
      <c r="I338" s="49">
        <v>30</v>
      </c>
      <c r="J338" s="49">
        <v>10</v>
      </c>
      <c r="K338" s="49">
        <v>1</v>
      </c>
      <c r="L338" s="49">
        <v>1</v>
      </c>
      <c r="M338" s="49">
        <v>0</v>
      </c>
      <c r="N338" s="49">
        <v>4</v>
      </c>
    </row>
    <row r="339" spans="1:14" ht="12.75" customHeight="1" x14ac:dyDescent="0.2">
      <c r="A339" s="26" t="s">
        <v>63</v>
      </c>
      <c r="B339" s="50">
        <v>2294</v>
      </c>
      <c r="C339" s="50">
        <v>0</v>
      </c>
      <c r="D339" s="50">
        <v>0</v>
      </c>
      <c r="E339" s="50">
        <v>5</v>
      </c>
      <c r="F339" s="50">
        <v>111</v>
      </c>
      <c r="G339" s="50">
        <v>1249</v>
      </c>
      <c r="H339" s="50">
        <v>776</v>
      </c>
      <c r="I339" s="50">
        <v>113</v>
      </c>
      <c r="J339" s="50">
        <v>25</v>
      </c>
      <c r="K339" s="50">
        <v>5</v>
      </c>
      <c r="L339" s="50">
        <v>0</v>
      </c>
      <c r="M339" s="50">
        <v>1</v>
      </c>
      <c r="N339" s="50">
        <v>9</v>
      </c>
    </row>
    <row r="340" spans="1:14" ht="12.75" customHeight="1" x14ac:dyDescent="0.2">
      <c r="A340" s="29" t="s">
        <v>64</v>
      </c>
      <c r="B340" s="51">
        <v>913</v>
      </c>
      <c r="C340" s="51">
        <v>0</v>
      </c>
      <c r="D340" s="51">
        <v>0</v>
      </c>
      <c r="E340" s="51">
        <v>0</v>
      </c>
      <c r="F340" s="51">
        <v>20</v>
      </c>
      <c r="G340" s="51">
        <v>126</v>
      </c>
      <c r="H340" s="51">
        <v>529</v>
      </c>
      <c r="I340" s="51">
        <v>190</v>
      </c>
      <c r="J340" s="51">
        <v>36</v>
      </c>
      <c r="K340" s="51">
        <v>7</v>
      </c>
      <c r="L340" s="51">
        <v>1</v>
      </c>
      <c r="M340" s="51">
        <v>1</v>
      </c>
      <c r="N340" s="51">
        <v>3</v>
      </c>
    </row>
    <row r="341" spans="1:14" ht="12.75" customHeight="1" x14ac:dyDescent="0.2">
      <c r="A341" s="48" t="s">
        <v>65</v>
      </c>
      <c r="B341" s="49">
        <v>97</v>
      </c>
      <c r="C341" s="49">
        <v>0</v>
      </c>
      <c r="D341" s="49">
        <v>0</v>
      </c>
      <c r="E341" s="49">
        <v>0</v>
      </c>
      <c r="F341" s="49">
        <v>0</v>
      </c>
      <c r="G341" s="49">
        <v>7</v>
      </c>
      <c r="H341" s="49">
        <v>32</v>
      </c>
      <c r="I341" s="49">
        <v>36</v>
      </c>
      <c r="J341" s="49">
        <v>18</v>
      </c>
      <c r="K341" s="49">
        <v>2</v>
      </c>
      <c r="L341" s="49">
        <v>1</v>
      </c>
      <c r="M341" s="49">
        <v>0</v>
      </c>
      <c r="N341" s="49">
        <v>1</v>
      </c>
    </row>
    <row r="342" spans="1:14" ht="12.75" customHeight="1" x14ac:dyDescent="0.2">
      <c r="A342" s="26" t="s">
        <v>66</v>
      </c>
      <c r="B342" s="50">
        <v>3</v>
      </c>
      <c r="C342" s="50">
        <v>0</v>
      </c>
      <c r="D342" s="50">
        <v>0</v>
      </c>
      <c r="E342" s="50">
        <v>0</v>
      </c>
      <c r="F342" s="50">
        <v>0</v>
      </c>
      <c r="G342" s="50">
        <v>0</v>
      </c>
      <c r="H342" s="50">
        <v>0</v>
      </c>
      <c r="I342" s="50">
        <v>1</v>
      </c>
      <c r="J342" s="50">
        <v>1</v>
      </c>
      <c r="K342" s="50">
        <v>1</v>
      </c>
      <c r="L342" s="50">
        <v>0</v>
      </c>
      <c r="M342" s="50">
        <v>0</v>
      </c>
      <c r="N342" s="50">
        <v>0</v>
      </c>
    </row>
    <row r="343" spans="1:14" ht="12" customHeight="1" x14ac:dyDescent="0.2">
      <c r="A343" s="62" t="s">
        <v>72</v>
      </c>
      <c r="B343" s="63">
        <v>0</v>
      </c>
      <c r="C343" s="63">
        <v>0</v>
      </c>
      <c r="D343" s="63">
        <v>0</v>
      </c>
      <c r="E343" s="63">
        <v>0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</row>
    <row r="344" spans="1:14" ht="12.75" customHeight="1" x14ac:dyDescent="0.2"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</row>
    <row r="345" spans="1:14" s="58" customFormat="1" ht="12.75" customHeight="1" thickBot="1" x14ac:dyDescent="0.25">
      <c r="A345" s="58" t="s">
        <v>90</v>
      </c>
    </row>
    <row r="346" spans="1:14" ht="12.75" customHeight="1" x14ac:dyDescent="0.2">
      <c r="A346" s="160" t="s">
        <v>51</v>
      </c>
      <c r="B346" s="45"/>
      <c r="C346" s="161" t="s">
        <v>55</v>
      </c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</row>
    <row r="347" spans="1:14" ht="18" customHeight="1" x14ac:dyDescent="0.2">
      <c r="A347" s="162"/>
      <c r="B347" s="46" t="s">
        <v>13</v>
      </c>
      <c r="C347" s="46" t="s">
        <v>59</v>
      </c>
      <c r="D347" s="46" t="s">
        <v>60</v>
      </c>
      <c r="E347" s="46" t="s">
        <v>61</v>
      </c>
      <c r="F347" s="46" t="s">
        <v>62</v>
      </c>
      <c r="G347" s="46" t="s">
        <v>63</v>
      </c>
      <c r="H347" s="46" t="s">
        <v>64</v>
      </c>
      <c r="I347" s="46" t="s">
        <v>65</v>
      </c>
      <c r="J347" s="46" t="s">
        <v>66</v>
      </c>
      <c r="K347" s="46" t="s">
        <v>67</v>
      </c>
      <c r="L347" s="46" t="s">
        <v>68</v>
      </c>
      <c r="M347" s="46" t="s">
        <v>69</v>
      </c>
      <c r="N347" s="46" t="s">
        <v>70</v>
      </c>
    </row>
    <row r="348" spans="1:14" ht="12.75" customHeight="1" x14ac:dyDescent="0.2">
      <c r="A348" s="56" t="s">
        <v>13</v>
      </c>
      <c r="B348" s="57">
        <v>4967</v>
      </c>
      <c r="C348" s="57">
        <v>0</v>
      </c>
      <c r="D348" s="57">
        <v>14</v>
      </c>
      <c r="E348" s="57">
        <v>117</v>
      </c>
      <c r="F348" s="57">
        <v>767</v>
      </c>
      <c r="G348" s="57">
        <v>2134</v>
      </c>
      <c r="H348" s="57">
        <v>1426</v>
      </c>
      <c r="I348" s="57">
        <v>366</v>
      </c>
      <c r="J348" s="57">
        <v>91</v>
      </c>
      <c r="K348" s="57">
        <v>20</v>
      </c>
      <c r="L348" s="57">
        <v>3</v>
      </c>
      <c r="M348" s="57">
        <v>0</v>
      </c>
      <c r="N348" s="57">
        <v>29</v>
      </c>
    </row>
    <row r="349" spans="1:14" ht="12.75" customHeight="1" x14ac:dyDescent="0.2">
      <c r="A349" s="48" t="s">
        <v>59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</row>
    <row r="350" spans="1:14" ht="12.75" customHeight="1" x14ac:dyDescent="0.2">
      <c r="A350" s="26" t="s">
        <v>60</v>
      </c>
      <c r="B350" s="50">
        <v>68</v>
      </c>
      <c r="C350" s="50">
        <v>0</v>
      </c>
      <c r="D350" s="50">
        <v>12</v>
      </c>
      <c r="E350" s="50">
        <v>26</v>
      </c>
      <c r="F350" s="50">
        <v>21</v>
      </c>
      <c r="G350" s="50">
        <v>3</v>
      </c>
      <c r="H350" s="50">
        <v>0</v>
      </c>
      <c r="I350" s="50">
        <v>0</v>
      </c>
      <c r="J350" s="50">
        <v>0</v>
      </c>
      <c r="K350" s="50">
        <v>2</v>
      </c>
      <c r="L350" s="50">
        <v>0</v>
      </c>
      <c r="M350" s="50">
        <v>0</v>
      </c>
      <c r="N350" s="50">
        <v>4</v>
      </c>
    </row>
    <row r="351" spans="1:14" ht="12.75" customHeight="1" x14ac:dyDescent="0.2">
      <c r="A351" s="29" t="s">
        <v>61</v>
      </c>
      <c r="B351" s="51">
        <v>285</v>
      </c>
      <c r="C351" s="51">
        <v>0</v>
      </c>
      <c r="D351" s="51">
        <v>1</v>
      </c>
      <c r="E351" s="51">
        <v>74</v>
      </c>
      <c r="F351" s="51">
        <v>122</v>
      </c>
      <c r="G351" s="51">
        <v>61</v>
      </c>
      <c r="H351" s="51">
        <v>11</v>
      </c>
      <c r="I351" s="51">
        <v>10</v>
      </c>
      <c r="J351" s="51">
        <v>0</v>
      </c>
      <c r="K351" s="51">
        <v>0</v>
      </c>
      <c r="L351" s="51">
        <v>0</v>
      </c>
      <c r="M351" s="51">
        <v>0</v>
      </c>
      <c r="N351" s="51">
        <v>6</v>
      </c>
    </row>
    <row r="352" spans="1:14" ht="12.75" customHeight="1" x14ac:dyDescent="0.2">
      <c r="A352" s="48" t="s">
        <v>62</v>
      </c>
      <c r="B352" s="49">
        <v>1405</v>
      </c>
      <c r="C352" s="49">
        <v>0</v>
      </c>
      <c r="D352" s="49">
        <v>0</v>
      </c>
      <c r="E352" s="49">
        <v>16</v>
      </c>
      <c r="F352" s="49">
        <v>471</v>
      </c>
      <c r="G352" s="49">
        <v>722</v>
      </c>
      <c r="H352" s="49">
        <v>156</v>
      </c>
      <c r="I352" s="49">
        <v>25</v>
      </c>
      <c r="J352" s="49">
        <v>9</v>
      </c>
      <c r="K352" s="49">
        <v>0</v>
      </c>
      <c r="L352" s="49">
        <v>1</v>
      </c>
      <c r="M352" s="49">
        <v>0</v>
      </c>
      <c r="N352" s="49">
        <v>5</v>
      </c>
    </row>
    <row r="353" spans="1:14" ht="12.75" customHeight="1" x14ac:dyDescent="0.2">
      <c r="A353" s="26" t="s">
        <v>63</v>
      </c>
      <c r="B353" s="50">
        <v>2243</v>
      </c>
      <c r="C353" s="50">
        <v>0</v>
      </c>
      <c r="D353" s="50">
        <v>1</v>
      </c>
      <c r="E353" s="50">
        <v>1</v>
      </c>
      <c r="F353" s="50">
        <v>131</v>
      </c>
      <c r="G353" s="50">
        <v>1211</v>
      </c>
      <c r="H353" s="50">
        <v>768</v>
      </c>
      <c r="I353" s="50">
        <v>98</v>
      </c>
      <c r="J353" s="50">
        <v>20</v>
      </c>
      <c r="K353" s="50">
        <v>5</v>
      </c>
      <c r="L353" s="50">
        <v>1</v>
      </c>
      <c r="M353" s="50">
        <v>0</v>
      </c>
      <c r="N353" s="50">
        <v>7</v>
      </c>
    </row>
    <row r="354" spans="1:14" ht="12.75" customHeight="1" x14ac:dyDescent="0.2">
      <c r="A354" s="29" t="s">
        <v>64</v>
      </c>
      <c r="B354" s="51">
        <v>863</v>
      </c>
      <c r="C354" s="51">
        <v>0</v>
      </c>
      <c r="D354" s="51">
        <v>0</v>
      </c>
      <c r="E354" s="51">
        <v>0</v>
      </c>
      <c r="F354" s="51">
        <v>21</v>
      </c>
      <c r="G354" s="51">
        <v>134</v>
      </c>
      <c r="H354" s="51">
        <v>467</v>
      </c>
      <c r="I354" s="51">
        <v>191</v>
      </c>
      <c r="J354" s="51">
        <v>38</v>
      </c>
      <c r="K354" s="51">
        <v>6</v>
      </c>
      <c r="L354" s="51">
        <v>0</v>
      </c>
      <c r="M354" s="51">
        <v>0</v>
      </c>
      <c r="N354" s="51">
        <v>6</v>
      </c>
    </row>
    <row r="355" spans="1:14" ht="12.75" customHeight="1" x14ac:dyDescent="0.2">
      <c r="A355" s="48" t="s">
        <v>65</v>
      </c>
      <c r="B355" s="49">
        <v>97</v>
      </c>
      <c r="C355" s="49">
        <v>0</v>
      </c>
      <c r="D355" s="49">
        <v>0</v>
      </c>
      <c r="E355" s="49">
        <v>0</v>
      </c>
      <c r="F355" s="49">
        <v>1</v>
      </c>
      <c r="G355" s="49">
        <v>3</v>
      </c>
      <c r="H355" s="49">
        <v>23</v>
      </c>
      <c r="I355" s="49">
        <v>42</v>
      </c>
      <c r="J355" s="49">
        <v>21</v>
      </c>
      <c r="K355" s="49">
        <v>5</v>
      </c>
      <c r="L355" s="49">
        <v>1</v>
      </c>
      <c r="M355" s="49">
        <v>0</v>
      </c>
      <c r="N355" s="49">
        <v>1</v>
      </c>
    </row>
    <row r="356" spans="1:14" ht="12.75" customHeight="1" x14ac:dyDescent="0.2">
      <c r="A356" s="26" t="s">
        <v>66</v>
      </c>
      <c r="B356" s="50">
        <v>4</v>
      </c>
      <c r="C356" s="50">
        <v>0</v>
      </c>
      <c r="D356" s="50">
        <v>0</v>
      </c>
      <c r="E356" s="50">
        <v>0</v>
      </c>
      <c r="F356" s="50">
        <v>0</v>
      </c>
      <c r="G356" s="50">
        <v>0</v>
      </c>
      <c r="H356" s="50">
        <v>1</v>
      </c>
      <c r="I356" s="50">
        <v>0</v>
      </c>
      <c r="J356" s="50">
        <v>3</v>
      </c>
      <c r="K356" s="50">
        <v>0</v>
      </c>
      <c r="L356" s="50">
        <v>0</v>
      </c>
      <c r="M356" s="50">
        <v>0</v>
      </c>
      <c r="N356" s="50">
        <v>0</v>
      </c>
    </row>
    <row r="357" spans="1:14" ht="12.75" customHeight="1" x14ac:dyDescent="0.2">
      <c r="A357" s="53" t="s">
        <v>72</v>
      </c>
      <c r="B357" s="54">
        <v>2</v>
      </c>
      <c r="C357" s="54">
        <v>0</v>
      </c>
      <c r="D357" s="54">
        <v>0</v>
      </c>
      <c r="E357" s="54">
        <v>0</v>
      </c>
      <c r="F357" s="54">
        <v>0</v>
      </c>
      <c r="G357" s="54">
        <v>0</v>
      </c>
      <c r="H357" s="54">
        <v>0</v>
      </c>
      <c r="I357" s="54">
        <v>0</v>
      </c>
      <c r="J357" s="54">
        <v>0</v>
      </c>
      <c r="K357" s="54">
        <v>2</v>
      </c>
      <c r="L357" s="54">
        <v>0</v>
      </c>
      <c r="M357" s="54">
        <v>0</v>
      </c>
      <c r="N357" s="54">
        <v>0</v>
      </c>
    </row>
    <row r="358" spans="1:14" ht="12.75" customHeight="1" x14ac:dyDescent="0.2"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</row>
    <row r="359" spans="1:14" s="58" customFormat="1" ht="12.75" customHeight="1" thickBot="1" x14ac:dyDescent="0.25">
      <c r="A359" s="58" t="s">
        <v>91</v>
      </c>
    </row>
    <row r="360" spans="1:14" ht="12.75" customHeight="1" x14ac:dyDescent="0.2">
      <c r="A360" s="160" t="s">
        <v>51</v>
      </c>
      <c r="B360" s="45"/>
      <c r="C360" s="161" t="s">
        <v>55</v>
      </c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</row>
    <row r="361" spans="1:14" ht="18" customHeight="1" x14ac:dyDescent="0.2">
      <c r="A361" s="162"/>
      <c r="B361" s="46" t="s">
        <v>13</v>
      </c>
      <c r="C361" s="46" t="s">
        <v>59</v>
      </c>
      <c r="D361" s="46" t="s">
        <v>60</v>
      </c>
      <c r="E361" s="46" t="s">
        <v>61</v>
      </c>
      <c r="F361" s="46" t="s">
        <v>62</v>
      </c>
      <c r="G361" s="46" t="s">
        <v>63</v>
      </c>
      <c r="H361" s="46" t="s">
        <v>64</v>
      </c>
      <c r="I361" s="46" t="s">
        <v>65</v>
      </c>
      <c r="J361" s="46" t="s">
        <v>66</v>
      </c>
      <c r="K361" s="46" t="s">
        <v>67</v>
      </c>
      <c r="L361" s="46" t="s">
        <v>68</v>
      </c>
      <c r="M361" s="46" t="s">
        <v>69</v>
      </c>
      <c r="N361" s="46" t="s">
        <v>70</v>
      </c>
    </row>
    <row r="362" spans="1:14" ht="12.75" customHeight="1" x14ac:dyDescent="0.2">
      <c r="A362" s="56" t="s">
        <v>13</v>
      </c>
      <c r="B362" s="57">
        <v>4830</v>
      </c>
      <c r="C362" s="57">
        <v>0</v>
      </c>
      <c r="D362" s="57">
        <v>17</v>
      </c>
      <c r="E362" s="57">
        <v>137</v>
      </c>
      <c r="F362" s="57">
        <v>732</v>
      </c>
      <c r="G362" s="57">
        <v>2112</v>
      </c>
      <c r="H362" s="57">
        <v>1346</v>
      </c>
      <c r="I362" s="57">
        <v>349</v>
      </c>
      <c r="J362" s="57">
        <v>75</v>
      </c>
      <c r="K362" s="57">
        <v>17</v>
      </c>
      <c r="L362" s="57">
        <v>7</v>
      </c>
      <c r="M362" s="57">
        <v>1</v>
      </c>
      <c r="N362" s="57">
        <v>37</v>
      </c>
    </row>
    <row r="363" spans="1:14" ht="12.75" customHeight="1" x14ac:dyDescent="0.2">
      <c r="A363" s="48" t="s">
        <v>59</v>
      </c>
      <c r="B363" s="49">
        <v>0</v>
      </c>
      <c r="C363" s="49">
        <v>0</v>
      </c>
      <c r="D363" s="49">
        <v>0</v>
      </c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</row>
    <row r="364" spans="1:14" ht="12.75" customHeight="1" x14ac:dyDescent="0.2">
      <c r="A364" s="26" t="s">
        <v>60</v>
      </c>
      <c r="B364" s="50">
        <v>65</v>
      </c>
      <c r="C364" s="50">
        <v>0</v>
      </c>
      <c r="D364" s="50">
        <v>14</v>
      </c>
      <c r="E364" s="50">
        <v>34</v>
      </c>
      <c r="F364" s="50">
        <v>6</v>
      </c>
      <c r="G364" s="50">
        <v>4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7</v>
      </c>
    </row>
    <row r="365" spans="1:14" ht="12.75" customHeight="1" x14ac:dyDescent="0.2">
      <c r="A365" s="29" t="s">
        <v>61</v>
      </c>
      <c r="B365" s="51">
        <v>283</v>
      </c>
      <c r="C365" s="51">
        <v>0</v>
      </c>
      <c r="D365" s="51">
        <v>2</v>
      </c>
      <c r="E365" s="51">
        <v>80</v>
      </c>
      <c r="F365" s="51">
        <v>114</v>
      </c>
      <c r="G365" s="51">
        <v>67</v>
      </c>
      <c r="H365" s="51">
        <v>13</v>
      </c>
      <c r="I365" s="51">
        <v>2</v>
      </c>
      <c r="J365" s="51">
        <v>1</v>
      </c>
      <c r="K365" s="51">
        <v>0</v>
      </c>
      <c r="L365" s="51">
        <v>0</v>
      </c>
      <c r="M365" s="51">
        <v>0</v>
      </c>
      <c r="N365" s="51">
        <v>4</v>
      </c>
    </row>
    <row r="366" spans="1:14" ht="12.75" customHeight="1" x14ac:dyDescent="0.2">
      <c r="A366" s="48" t="s">
        <v>62</v>
      </c>
      <c r="B366" s="49">
        <v>1494</v>
      </c>
      <c r="C366" s="49">
        <v>0</v>
      </c>
      <c r="D366" s="49">
        <v>1</v>
      </c>
      <c r="E366" s="49">
        <v>20</v>
      </c>
      <c r="F366" s="49">
        <v>488</v>
      </c>
      <c r="G366" s="49">
        <v>756</v>
      </c>
      <c r="H366" s="49">
        <v>170</v>
      </c>
      <c r="I366" s="49">
        <v>40</v>
      </c>
      <c r="J366" s="49">
        <v>6</v>
      </c>
      <c r="K366" s="49">
        <v>2</v>
      </c>
      <c r="L366" s="49">
        <v>1</v>
      </c>
      <c r="M366" s="49">
        <v>0</v>
      </c>
      <c r="N366" s="49">
        <v>10</v>
      </c>
    </row>
    <row r="367" spans="1:14" ht="12.75" customHeight="1" x14ac:dyDescent="0.2">
      <c r="A367" s="26" t="s">
        <v>63</v>
      </c>
      <c r="B367" s="50">
        <v>2156</v>
      </c>
      <c r="C367" s="50">
        <v>0</v>
      </c>
      <c r="D367" s="50">
        <v>0</v>
      </c>
      <c r="E367" s="50">
        <v>2</v>
      </c>
      <c r="F367" s="50">
        <v>119</v>
      </c>
      <c r="G367" s="50">
        <v>1162</v>
      </c>
      <c r="H367" s="50">
        <v>735</v>
      </c>
      <c r="I367" s="50">
        <v>100</v>
      </c>
      <c r="J367" s="50">
        <v>24</v>
      </c>
      <c r="K367" s="50">
        <v>3</v>
      </c>
      <c r="L367" s="50">
        <v>2</v>
      </c>
      <c r="M367" s="50">
        <v>0</v>
      </c>
      <c r="N367" s="50">
        <v>9</v>
      </c>
    </row>
    <row r="368" spans="1:14" ht="12.75" customHeight="1" x14ac:dyDescent="0.2">
      <c r="A368" s="29" t="s">
        <v>64</v>
      </c>
      <c r="B368" s="51">
        <v>737</v>
      </c>
      <c r="C368" s="51">
        <v>0</v>
      </c>
      <c r="D368" s="51">
        <v>0</v>
      </c>
      <c r="E368" s="51">
        <v>1</v>
      </c>
      <c r="F368" s="51">
        <v>5</v>
      </c>
      <c r="G368" s="51">
        <v>120</v>
      </c>
      <c r="H368" s="51">
        <v>403</v>
      </c>
      <c r="I368" s="51">
        <v>162</v>
      </c>
      <c r="J368" s="51">
        <v>24</v>
      </c>
      <c r="K368" s="51">
        <v>10</v>
      </c>
      <c r="L368" s="51">
        <v>4</v>
      </c>
      <c r="M368" s="51">
        <v>1</v>
      </c>
      <c r="N368" s="51">
        <v>7</v>
      </c>
    </row>
    <row r="369" spans="1:14" ht="12.75" customHeight="1" x14ac:dyDescent="0.2">
      <c r="A369" s="48" t="s">
        <v>65</v>
      </c>
      <c r="B369" s="49">
        <v>92</v>
      </c>
      <c r="C369" s="49">
        <v>0</v>
      </c>
      <c r="D369" s="49">
        <v>0</v>
      </c>
      <c r="E369" s="49">
        <v>0</v>
      </c>
      <c r="F369" s="49">
        <v>0</v>
      </c>
      <c r="G369" s="49">
        <v>3</v>
      </c>
      <c r="H369" s="49">
        <v>25</v>
      </c>
      <c r="I369" s="49">
        <v>45</v>
      </c>
      <c r="J369" s="49">
        <v>18</v>
      </c>
      <c r="K369" s="49">
        <v>1</v>
      </c>
      <c r="L369" s="49">
        <v>0</v>
      </c>
      <c r="M369" s="49">
        <v>0</v>
      </c>
      <c r="N369" s="49">
        <v>0</v>
      </c>
    </row>
    <row r="370" spans="1:14" ht="12.75" customHeight="1" x14ac:dyDescent="0.2">
      <c r="A370" s="26" t="s">
        <v>66</v>
      </c>
      <c r="B370" s="50">
        <v>3</v>
      </c>
      <c r="C370" s="50">
        <v>0</v>
      </c>
      <c r="D370" s="50">
        <v>0</v>
      </c>
      <c r="E370" s="50">
        <v>0</v>
      </c>
      <c r="F370" s="50">
        <v>0</v>
      </c>
      <c r="G370" s="50">
        <v>0</v>
      </c>
      <c r="H370" s="50">
        <v>0</v>
      </c>
      <c r="I370" s="50">
        <v>0</v>
      </c>
      <c r="J370" s="50">
        <v>2</v>
      </c>
      <c r="K370" s="50">
        <v>1</v>
      </c>
      <c r="L370" s="50">
        <v>0</v>
      </c>
      <c r="M370" s="50">
        <v>0</v>
      </c>
      <c r="N370" s="50">
        <v>0</v>
      </c>
    </row>
    <row r="371" spans="1:14" ht="12.75" customHeight="1" x14ac:dyDescent="0.2">
      <c r="A371" s="62" t="s">
        <v>72</v>
      </c>
      <c r="B371" s="63">
        <v>0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</row>
    <row r="372" spans="1:14" ht="12.75" customHeight="1" x14ac:dyDescent="0.2"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</row>
    <row r="373" spans="1:14" s="58" customFormat="1" ht="12.75" customHeight="1" thickBot="1" x14ac:dyDescent="0.25">
      <c r="A373" s="58" t="s">
        <v>92</v>
      </c>
    </row>
    <row r="374" spans="1:14" ht="12.75" customHeight="1" x14ac:dyDescent="0.2">
      <c r="A374" s="160" t="s">
        <v>51</v>
      </c>
      <c r="B374" s="45"/>
      <c r="C374" s="161" t="s">
        <v>55</v>
      </c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</row>
    <row r="375" spans="1:14" ht="18" customHeight="1" x14ac:dyDescent="0.2">
      <c r="A375" s="162"/>
      <c r="B375" s="46" t="s">
        <v>13</v>
      </c>
      <c r="C375" s="46" t="s">
        <v>59</v>
      </c>
      <c r="D375" s="46" t="s">
        <v>60</v>
      </c>
      <c r="E375" s="46" t="s">
        <v>61</v>
      </c>
      <c r="F375" s="46" t="s">
        <v>62</v>
      </c>
      <c r="G375" s="46" t="s">
        <v>63</v>
      </c>
      <c r="H375" s="46" t="s">
        <v>64</v>
      </c>
      <c r="I375" s="46" t="s">
        <v>65</v>
      </c>
      <c r="J375" s="46" t="s">
        <v>66</v>
      </c>
      <c r="K375" s="46" t="s">
        <v>67</v>
      </c>
      <c r="L375" s="46" t="s">
        <v>68</v>
      </c>
      <c r="M375" s="46" t="s">
        <v>69</v>
      </c>
      <c r="N375" s="46" t="s">
        <v>70</v>
      </c>
    </row>
    <row r="376" spans="1:14" ht="12.75" customHeight="1" x14ac:dyDescent="0.2">
      <c r="A376" s="56" t="s">
        <v>13</v>
      </c>
      <c r="B376" s="57">
        <v>4627</v>
      </c>
      <c r="C376" s="57">
        <v>0</v>
      </c>
      <c r="D376" s="57">
        <v>23</v>
      </c>
      <c r="E376" s="57">
        <v>141</v>
      </c>
      <c r="F376" s="57">
        <v>779</v>
      </c>
      <c r="G376" s="57">
        <v>2078</v>
      </c>
      <c r="H376" s="57">
        <v>1184</v>
      </c>
      <c r="I376" s="57">
        <v>309</v>
      </c>
      <c r="J376" s="57">
        <v>75</v>
      </c>
      <c r="K376" s="57">
        <v>16</v>
      </c>
      <c r="L376" s="57">
        <v>2</v>
      </c>
      <c r="M376" s="57">
        <v>0</v>
      </c>
      <c r="N376" s="57">
        <v>20</v>
      </c>
    </row>
    <row r="377" spans="1:14" ht="12.75" customHeight="1" x14ac:dyDescent="0.2">
      <c r="A377" s="48" t="s">
        <v>59</v>
      </c>
      <c r="B377" s="49">
        <v>0</v>
      </c>
      <c r="C377" s="49">
        <v>0</v>
      </c>
      <c r="D377" s="49">
        <v>0</v>
      </c>
      <c r="E377" s="49">
        <v>0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</row>
    <row r="378" spans="1:14" ht="12.75" customHeight="1" x14ac:dyDescent="0.2">
      <c r="A378" s="26" t="s">
        <v>60</v>
      </c>
      <c r="B378" s="50">
        <v>65</v>
      </c>
      <c r="C378" s="50">
        <v>0</v>
      </c>
      <c r="D378" s="50">
        <v>16</v>
      </c>
      <c r="E378" s="50">
        <v>23</v>
      </c>
      <c r="F378" s="50">
        <v>15</v>
      </c>
      <c r="G378" s="50">
        <v>3</v>
      </c>
      <c r="H378" s="50">
        <v>0</v>
      </c>
      <c r="I378" s="50">
        <v>0</v>
      </c>
      <c r="J378" s="50">
        <v>0</v>
      </c>
      <c r="K378" s="50">
        <v>1</v>
      </c>
      <c r="L378" s="50">
        <v>0</v>
      </c>
      <c r="M378" s="50">
        <v>0</v>
      </c>
      <c r="N378" s="50">
        <v>7</v>
      </c>
    </row>
    <row r="379" spans="1:14" ht="12.75" customHeight="1" x14ac:dyDescent="0.2">
      <c r="A379" s="29" t="s">
        <v>61</v>
      </c>
      <c r="B379" s="51">
        <v>302</v>
      </c>
      <c r="C379" s="51">
        <v>0</v>
      </c>
      <c r="D379" s="51">
        <v>7</v>
      </c>
      <c r="E379" s="51">
        <v>91</v>
      </c>
      <c r="F379" s="51">
        <v>135</v>
      </c>
      <c r="G379" s="51">
        <v>50</v>
      </c>
      <c r="H379" s="51">
        <v>12</v>
      </c>
      <c r="I379" s="51">
        <v>2</v>
      </c>
      <c r="J379" s="51">
        <v>0</v>
      </c>
      <c r="K379" s="51">
        <v>0</v>
      </c>
      <c r="L379" s="51">
        <v>0</v>
      </c>
      <c r="M379" s="51">
        <v>0</v>
      </c>
      <c r="N379" s="51">
        <v>5</v>
      </c>
    </row>
    <row r="380" spans="1:14" ht="12.75" customHeight="1" x14ac:dyDescent="0.2">
      <c r="A380" s="48" t="s">
        <v>62</v>
      </c>
      <c r="B380" s="49">
        <v>1503</v>
      </c>
      <c r="C380" s="49">
        <v>0</v>
      </c>
      <c r="D380" s="49">
        <v>0</v>
      </c>
      <c r="E380" s="49">
        <v>23</v>
      </c>
      <c r="F380" s="49">
        <v>516</v>
      </c>
      <c r="G380" s="49">
        <v>793</v>
      </c>
      <c r="H380" s="49">
        <v>141</v>
      </c>
      <c r="I380" s="49">
        <v>24</v>
      </c>
      <c r="J380" s="49">
        <v>1</v>
      </c>
      <c r="K380" s="49">
        <v>1</v>
      </c>
      <c r="L380" s="49">
        <v>0</v>
      </c>
      <c r="M380" s="49">
        <v>0</v>
      </c>
      <c r="N380" s="49">
        <v>4</v>
      </c>
    </row>
    <row r="381" spans="1:14" ht="12.75" customHeight="1" x14ac:dyDescent="0.2">
      <c r="A381" s="26" t="s">
        <v>63</v>
      </c>
      <c r="B381" s="50">
        <v>2015</v>
      </c>
      <c r="C381" s="50">
        <v>0</v>
      </c>
      <c r="D381" s="50">
        <v>0</v>
      </c>
      <c r="E381" s="50">
        <v>3</v>
      </c>
      <c r="F381" s="50">
        <v>104</v>
      </c>
      <c r="G381" s="50">
        <v>1126</v>
      </c>
      <c r="H381" s="50">
        <v>652</v>
      </c>
      <c r="I381" s="50">
        <v>97</v>
      </c>
      <c r="J381" s="50">
        <v>25</v>
      </c>
      <c r="K381" s="50">
        <v>4</v>
      </c>
      <c r="L381" s="50">
        <v>2</v>
      </c>
      <c r="M381" s="50">
        <v>0</v>
      </c>
      <c r="N381" s="50">
        <v>2</v>
      </c>
    </row>
    <row r="382" spans="1:14" ht="12.75" customHeight="1" x14ac:dyDescent="0.2">
      <c r="A382" s="29" t="s">
        <v>64</v>
      </c>
      <c r="B382" s="51">
        <v>664</v>
      </c>
      <c r="C382" s="51">
        <v>0</v>
      </c>
      <c r="D382" s="51">
        <v>0</v>
      </c>
      <c r="E382" s="51">
        <v>1</v>
      </c>
      <c r="F382" s="51">
        <v>9</v>
      </c>
      <c r="G382" s="51">
        <v>99</v>
      </c>
      <c r="H382" s="51">
        <v>363</v>
      </c>
      <c r="I382" s="51">
        <v>158</v>
      </c>
      <c r="J382" s="51">
        <v>26</v>
      </c>
      <c r="K382" s="51">
        <v>6</v>
      </c>
      <c r="L382" s="51">
        <v>0</v>
      </c>
      <c r="M382" s="51">
        <v>0</v>
      </c>
      <c r="N382" s="51">
        <v>2</v>
      </c>
    </row>
    <row r="383" spans="1:14" ht="12.75" customHeight="1" x14ac:dyDescent="0.2">
      <c r="A383" s="48" t="s">
        <v>65</v>
      </c>
      <c r="B383" s="49">
        <v>75</v>
      </c>
      <c r="C383" s="49">
        <v>0</v>
      </c>
      <c r="D383" s="49">
        <v>0</v>
      </c>
      <c r="E383" s="49">
        <v>0</v>
      </c>
      <c r="F383" s="49">
        <v>0</v>
      </c>
      <c r="G383" s="49">
        <v>7</v>
      </c>
      <c r="H383" s="49">
        <v>16</v>
      </c>
      <c r="I383" s="49">
        <v>28</v>
      </c>
      <c r="J383" s="49">
        <v>20</v>
      </c>
      <c r="K383" s="49">
        <v>4</v>
      </c>
      <c r="L383" s="49">
        <v>0</v>
      </c>
      <c r="M383" s="49">
        <v>0</v>
      </c>
      <c r="N383" s="49">
        <v>0</v>
      </c>
    </row>
    <row r="384" spans="1:14" ht="12.75" customHeight="1" x14ac:dyDescent="0.2">
      <c r="A384" s="26" t="s">
        <v>66</v>
      </c>
      <c r="B384" s="50">
        <v>3</v>
      </c>
      <c r="C384" s="50">
        <v>0</v>
      </c>
      <c r="D384" s="50">
        <v>0</v>
      </c>
      <c r="E384" s="50">
        <v>0</v>
      </c>
      <c r="F384" s="50">
        <v>0</v>
      </c>
      <c r="G384" s="50">
        <v>0</v>
      </c>
      <c r="H384" s="50">
        <v>0</v>
      </c>
      <c r="I384" s="50">
        <v>0</v>
      </c>
      <c r="J384" s="50">
        <v>3</v>
      </c>
      <c r="K384" s="50">
        <v>0</v>
      </c>
      <c r="L384" s="50">
        <v>0</v>
      </c>
      <c r="M384" s="50">
        <v>0</v>
      </c>
      <c r="N384" s="50">
        <v>0</v>
      </c>
    </row>
    <row r="385" spans="1:14" ht="12.75" customHeight="1" x14ac:dyDescent="0.2">
      <c r="A385" s="62" t="s">
        <v>72</v>
      </c>
      <c r="B385" s="63">
        <v>0</v>
      </c>
      <c r="C385" s="63">
        <v>0</v>
      </c>
      <c r="D385" s="63">
        <v>0</v>
      </c>
      <c r="E385" s="63">
        <v>0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</row>
    <row r="386" spans="1:14" ht="12.75" customHeight="1" x14ac:dyDescent="0.2"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</row>
    <row r="387" spans="1:14" s="58" customFormat="1" ht="12.75" customHeight="1" thickBot="1" x14ac:dyDescent="0.25">
      <c r="A387" s="58" t="s">
        <v>93</v>
      </c>
    </row>
    <row r="388" spans="1:14" ht="12.75" customHeight="1" x14ac:dyDescent="0.2">
      <c r="A388" s="160" t="s">
        <v>51</v>
      </c>
      <c r="B388" s="45"/>
      <c r="C388" s="161" t="s">
        <v>55</v>
      </c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</row>
    <row r="389" spans="1:14" ht="18" customHeight="1" x14ac:dyDescent="0.2">
      <c r="A389" s="162"/>
      <c r="B389" s="46" t="s">
        <v>13</v>
      </c>
      <c r="C389" s="46" t="s">
        <v>59</v>
      </c>
      <c r="D389" s="46" t="s">
        <v>60</v>
      </c>
      <c r="E389" s="46" t="s">
        <v>61</v>
      </c>
      <c r="F389" s="46" t="s">
        <v>62</v>
      </c>
      <c r="G389" s="46" t="s">
        <v>63</v>
      </c>
      <c r="H389" s="46" t="s">
        <v>64</v>
      </c>
      <c r="I389" s="46" t="s">
        <v>65</v>
      </c>
      <c r="J389" s="46" t="s">
        <v>66</v>
      </c>
      <c r="K389" s="46" t="s">
        <v>67</v>
      </c>
      <c r="L389" s="46" t="s">
        <v>68</v>
      </c>
      <c r="M389" s="46" t="s">
        <v>69</v>
      </c>
      <c r="N389" s="46" t="s">
        <v>70</v>
      </c>
    </row>
    <row r="390" spans="1:14" ht="12.75" customHeight="1" x14ac:dyDescent="0.2">
      <c r="A390" s="56" t="s">
        <v>13</v>
      </c>
      <c r="B390" s="57">
        <v>4650</v>
      </c>
      <c r="C390" s="57">
        <v>0</v>
      </c>
      <c r="D390" s="57">
        <v>22</v>
      </c>
      <c r="E390" s="57">
        <v>128</v>
      </c>
      <c r="F390" s="57">
        <v>888</v>
      </c>
      <c r="G390" s="57">
        <v>2040</v>
      </c>
      <c r="H390" s="57">
        <v>1148</v>
      </c>
      <c r="I390" s="57">
        <v>295</v>
      </c>
      <c r="J390" s="57">
        <v>71</v>
      </c>
      <c r="K390" s="57">
        <v>13</v>
      </c>
      <c r="L390" s="57">
        <v>6</v>
      </c>
      <c r="M390" s="57">
        <v>0</v>
      </c>
      <c r="N390" s="57">
        <v>39</v>
      </c>
    </row>
    <row r="391" spans="1:14" ht="12.75" customHeight="1" x14ac:dyDescent="0.2">
      <c r="A391" s="48" t="s">
        <v>59</v>
      </c>
      <c r="B391" s="49">
        <v>0</v>
      </c>
      <c r="C391" s="49">
        <v>0</v>
      </c>
      <c r="D391" s="49">
        <v>0</v>
      </c>
      <c r="E391" s="49">
        <v>0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</row>
    <row r="392" spans="1:14" ht="12.75" customHeight="1" x14ac:dyDescent="0.2">
      <c r="A392" s="26" t="s">
        <v>60</v>
      </c>
      <c r="B392" s="50">
        <v>60</v>
      </c>
      <c r="C392" s="50">
        <v>0</v>
      </c>
      <c r="D392" s="50">
        <v>17</v>
      </c>
      <c r="E392" s="50">
        <v>18</v>
      </c>
      <c r="F392" s="50">
        <v>10</v>
      </c>
      <c r="G392" s="50">
        <v>4</v>
      </c>
      <c r="H392" s="50">
        <v>1</v>
      </c>
      <c r="I392" s="50">
        <v>1</v>
      </c>
      <c r="J392" s="50">
        <v>0</v>
      </c>
      <c r="K392" s="50">
        <v>0</v>
      </c>
      <c r="L392" s="50">
        <v>0</v>
      </c>
      <c r="M392" s="50">
        <v>0</v>
      </c>
      <c r="N392" s="50">
        <v>9</v>
      </c>
    </row>
    <row r="393" spans="1:14" ht="12.75" customHeight="1" x14ac:dyDescent="0.2">
      <c r="A393" s="29" t="s">
        <v>61</v>
      </c>
      <c r="B393" s="51">
        <v>347</v>
      </c>
      <c r="C393" s="51">
        <v>0</v>
      </c>
      <c r="D393" s="51">
        <v>4</v>
      </c>
      <c r="E393" s="51">
        <v>92</v>
      </c>
      <c r="F393" s="51">
        <v>159</v>
      </c>
      <c r="G393" s="51">
        <v>63</v>
      </c>
      <c r="H393" s="51">
        <v>13</v>
      </c>
      <c r="I393" s="51">
        <v>2</v>
      </c>
      <c r="J393" s="51">
        <v>2</v>
      </c>
      <c r="K393" s="51">
        <v>0</v>
      </c>
      <c r="L393" s="51">
        <v>0</v>
      </c>
      <c r="M393" s="51">
        <v>0</v>
      </c>
      <c r="N393" s="51">
        <v>12</v>
      </c>
    </row>
    <row r="394" spans="1:14" ht="12.75" customHeight="1" x14ac:dyDescent="0.2">
      <c r="A394" s="48" t="s">
        <v>62</v>
      </c>
      <c r="B394" s="49">
        <v>1590</v>
      </c>
      <c r="C394" s="49">
        <v>0</v>
      </c>
      <c r="D394" s="49">
        <v>1</v>
      </c>
      <c r="E394" s="49">
        <v>16</v>
      </c>
      <c r="F394" s="49">
        <v>573</v>
      </c>
      <c r="G394" s="49">
        <v>784</v>
      </c>
      <c r="H394" s="49">
        <v>171</v>
      </c>
      <c r="I394" s="49">
        <v>26</v>
      </c>
      <c r="J394" s="49">
        <v>10</v>
      </c>
      <c r="K394" s="49">
        <v>3</v>
      </c>
      <c r="L394" s="49">
        <v>1</v>
      </c>
      <c r="M394" s="49">
        <v>0</v>
      </c>
      <c r="N394" s="49">
        <v>5</v>
      </c>
    </row>
    <row r="395" spans="1:14" ht="12.75" customHeight="1" x14ac:dyDescent="0.2">
      <c r="A395" s="26" t="s">
        <v>63</v>
      </c>
      <c r="B395" s="50">
        <v>1951</v>
      </c>
      <c r="C395" s="50">
        <v>0</v>
      </c>
      <c r="D395" s="50">
        <v>0</v>
      </c>
      <c r="E395" s="50">
        <v>1</v>
      </c>
      <c r="F395" s="50">
        <v>131</v>
      </c>
      <c r="G395" s="50">
        <v>1113</v>
      </c>
      <c r="H395" s="50">
        <v>608</v>
      </c>
      <c r="I395" s="50">
        <v>73</v>
      </c>
      <c r="J395" s="50">
        <v>11</v>
      </c>
      <c r="K395" s="50">
        <v>3</v>
      </c>
      <c r="L395" s="50">
        <v>1</v>
      </c>
      <c r="M395" s="50">
        <v>0</v>
      </c>
      <c r="N395" s="50">
        <v>10</v>
      </c>
    </row>
    <row r="396" spans="1:14" ht="12.75" customHeight="1" x14ac:dyDescent="0.2">
      <c r="A396" s="29" t="s">
        <v>64</v>
      </c>
      <c r="B396" s="51">
        <v>603</v>
      </c>
      <c r="C396" s="51">
        <v>0</v>
      </c>
      <c r="D396" s="51">
        <v>0</v>
      </c>
      <c r="E396" s="51">
        <v>1</v>
      </c>
      <c r="F396" s="51">
        <v>14</v>
      </c>
      <c r="G396" s="51">
        <v>73</v>
      </c>
      <c r="H396" s="51">
        <v>337</v>
      </c>
      <c r="I396" s="51">
        <v>141</v>
      </c>
      <c r="J396" s="51">
        <v>27</v>
      </c>
      <c r="K396" s="51">
        <v>5</v>
      </c>
      <c r="L396" s="51">
        <v>2</v>
      </c>
      <c r="M396" s="51">
        <v>0</v>
      </c>
      <c r="N396" s="51">
        <v>3</v>
      </c>
    </row>
    <row r="397" spans="1:14" ht="12.75" customHeight="1" x14ac:dyDescent="0.2">
      <c r="A397" s="48" t="s">
        <v>65</v>
      </c>
      <c r="B397" s="49">
        <v>97</v>
      </c>
      <c r="C397" s="49">
        <v>0</v>
      </c>
      <c r="D397" s="49">
        <v>0</v>
      </c>
      <c r="E397" s="49">
        <v>0</v>
      </c>
      <c r="F397" s="49">
        <v>1</v>
      </c>
      <c r="G397" s="49">
        <v>3</v>
      </c>
      <c r="H397" s="49">
        <v>18</v>
      </c>
      <c r="I397" s="49">
        <v>52</v>
      </c>
      <c r="J397" s="49">
        <v>21</v>
      </c>
      <c r="K397" s="49">
        <v>1</v>
      </c>
      <c r="L397" s="49">
        <v>1</v>
      </c>
      <c r="M397" s="49">
        <v>0</v>
      </c>
      <c r="N397" s="49">
        <v>0</v>
      </c>
    </row>
    <row r="398" spans="1:14" ht="12.75" customHeight="1" x14ac:dyDescent="0.2">
      <c r="A398" s="26" t="s">
        <v>66</v>
      </c>
      <c r="B398" s="50">
        <v>2</v>
      </c>
      <c r="C398" s="50">
        <v>0</v>
      </c>
      <c r="D398" s="50">
        <v>0</v>
      </c>
      <c r="E398" s="50">
        <v>0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1</v>
      </c>
      <c r="L398" s="50">
        <v>1</v>
      </c>
      <c r="M398" s="50">
        <v>0</v>
      </c>
      <c r="N398" s="50">
        <v>0</v>
      </c>
    </row>
    <row r="399" spans="1:14" ht="12.75" customHeight="1" x14ac:dyDescent="0.2">
      <c r="A399" s="62" t="s">
        <v>72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</row>
    <row r="400" spans="1:14" ht="12.75" customHeight="1" x14ac:dyDescent="0.2"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</row>
    <row r="401" spans="1:14" s="58" customFormat="1" ht="12.75" customHeight="1" thickBot="1" x14ac:dyDescent="0.25">
      <c r="A401" s="58" t="s">
        <v>94</v>
      </c>
    </row>
    <row r="402" spans="1:14" ht="12.75" customHeight="1" x14ac:dyDescent="0.2">
      <c r="A402" s="160" t="s">
        <v>51</v>
      </c>
      <c r="B402" s="45"/>
      <c r="C402" s="161" t="s">
        <v>55</v>
      </c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</row>
    <row r="403" spans="1:14" ht="18" customHeight="1" x14ac:dyDescent="0.2">
      <c r="A403" s="162"/>
      <c r="B403" s="46" t="s">
        <v>13</v>
      </c>
      <c r="C403" s="46" t="s">
        <v>59</v>
      </c>
      <c r="D403" s="46" t="s">
        <v>60</v>
      </c>
      <c r="E403" s="46" t="s">
        <v>61</v>
      </c>
      <c r="F403" s="46" t="s">
        <v>62</v>
      </c>
      <c r="G403" s="46" t="s">
        <v>63</v>
      </c>
      <c r="H403" s="46" t="s">
        <v>64</v>
      </c>
      <c r="I403" s="46" t="s">
        <v>65</v>
      </c>
      <c r="J403" s="46" t="s">
        <v>66</v>
      </c>
      <c r="K403" s="46" t="s">
        <v>67</v>
      </c>
      <c r="L403" s="46" t="s">
        <v>68</v>
      </c>
      <c r="M403" s="46" t="s">
        <v>69</v>
      </c>
      <c r="N403" s="46" t="s">
        <v>70</v>
      </c>
    </row>
    <row r="404" spans="1:14" ht="12.75" customHeight="1" x14ac:dyDescent="0.2">
      <c r="A404" s="56" t="s">
        <v>13</v>
      </c>
      <c r="B404" s="57">
        <v>4688</v>
      </c>
      <c r="C404" s="57">
        <v>0</v>
      </c>
      <c r="D404" s="57">
        <v>15</v>
      </c>
      <c r="E404" s="57">
        <v>193</v>
      </c>
      <c r="F404" s="57">
        <v>937</v>
      </c>
      <c r="G404" s="57">
        <v>1947</v>
      </c>
      <c r="H404" s="57">
        <v>1100</v>
      </c>
      <c r="I404" s="57">
        <v>311</v>
      </c>
      <c r="J404" s="57">
        <v>69</v>
      </c>
      <c r="K404" s="57">
        <v>13</v>
      </c>
      <c r="L404" s="57">
        <v>3</v>
      </c>
      <c r="M404" s="57">
        <v>0</v>
      </c>
      <c r="N404" s="57">
        <v>100</v>
      </c>
    </row>
    <row r="405" spans="1:14" ht="12.75" customHeight="1" x14ac:dyDescent="0.2">
      <c r="A405" s="48" t="s">
        <v>59</v>
      </c>
      <c r="B405" s="49">
        <v>1</v>
      </c>
      <c r="C405" s="49">
        <v>0</v>
      </c>
      <c r="D405" s="49">
        <v>0</v>
      </c>
      <c r="E405" s="49">
        <v>1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</row>
    <row r="406" spans="1:14" ht="12.75" customHeight="1" x14ac:dyDescent="0.2">
      <c r="A406" s="26" t="s">
        <v>60</v>
      </c>
      <c r="B406" s="50">
        <v>126</v>
      </c>
      <c r="C406" s="50">
        <v>0</v>
      </c>
      <c r="D406" s="50">
        <v>13</v>
      </c>
      <c r="E406" s="50">
        <v>44</v>
      </c>
      <c r="F406" s="50">
        <v>12</v>
      </c>
      <c r="G406" s="50">
        <v>8</v>
      </c>
      <c r="H406" s="50">
        <v>3</v>
      </c>
      <c r="I406" s="50">
        <v>2</v>
      </c>
      <c r="J406" s="50">
        <v>0</v>
      </c>
      <c r="K406" s="50">
        <v>0</v>
      </c>
      <c r="L406" s="50">
        <v>0</v>
      </c>
      <c r="M406" s="50">
        <v>0</v>
      </c>
      <c r="N406" s="50">
        <v>44</v>
      </c>
    </row>
    <row r="407" spans="1:14" ht="12.75" customHeight="1" x14ac:dyDescent="0.2">
      <c r="A407" s="29" t="s">
        <v>61</v>
      </c>
      <c r="B407" s="51">
        <v>413</v>
      </c>
      <c r="C407" s="51">
        <v>0</v>
      </c>
      <c r="D407" s="51">
        <v>2</v>
      </c>
      <c r="E407" s="51">
        <v>106</v>
      </c>
      <c r="F407" s="51">
        <v>184</v>
      </c>
      <c r="G407" s="51">
        <v>71</v>
      </c>
      <c r="H407" s="51">
        <v>22</v>
      </c>
      <c r="I407" s="51">
        <v>6</v>
      </c>
      <c r="J407" s="51">
        <v>0</v>
      </c>
      <c r="K407" s="51">
        <v>1</v>
      </c>
      <c r="L407" s="51">
        <v>0</v>
      </c>
      <c r="M407" s="51">
        <v>0</v>
      </c>
      <c r="N407" s="51">
        <v>21</v>
      </c>
    </row>
    <row r="408" spans="1:14" ht="12.75" customHeight="1" x14ac:dyDescent="0.2">
      <c r="A408" s="48" t="s">
        <v>62</v>
      </c>
      <c r="B408" s="49">
        <v>1615</v>
      </c>
      <c r="C408" s="49">
        <v>0</v>
      </c>
      <c r="D408" s="49">
        <v>0</v>
      </c>
      <c r="E408" s="49">
        <v>34</v>
      </c>
      <c r="F408" s="49">
        <v>605</v>
      </c>
      <c r="G408" s="49">
        <v>775</v>
      </c>
      <c r="H408" s="49">
        <v>144</v>
      </c>
      <c r="I408" s="49">
        <v>32</v>
      </c>
      <c r="J408" s="49">
        <v>5</v>
      </c>
      <c r="K408" s="49">
        <v>0</v>
      </c>
      <c r="L408" s="49">
        <v>1</v>
      </c>
      <c r="M408" s="49">
        <v>0</v>
      </c>
      <c r="N408" s="49">
        <v>19</v>
      </c>
    </row>
    <row r="409" spans="1:14" ht="12.75" customHeight="1" x14ac:dyDescent="0.2">
      <c r="A409" s="26" t="s">
        <v>63</v>
      </c>
      <c r="B409" s="50">
        <v>1858</v>
      </c>
      <c r="C409" s="50">
        <v>0</v>
      </c>
      <c r="D409" s="50">
        <v>0</v>
      </c>
      <c r="E409" s="50">
        <v>6</v>
      </c>
      <c r="F409" s="50">
        <v>125</v>
      </c>
      <c r="G409" s="50">
        <v>1012</v>
      </c>
      <c r="H409" s="50">
        <v>593</v>
      </c>
      <c r="I409" s="50">
        <v>98</v>
      </c>
      <c r="J409" s="50">
        <v>10</v>
      </c>
      <c r="K409" s="50">
        <v>2</v>
      </c>
      <c r="L409" s="50">
        <v>0</v>
      </c>
      <c r="M409" s="50">
        <v>0</v>
      </c>
      <c r="N409" s="50">
        <v>12</v>
      </c>
    </row>
    <row r="410" spans="1:14" ht="12.75" customHeight="1" x14ac:dyDescent="0.2">
      <c r="A410" s="29" t="s">
        <v>64</v>
      </c>
      <c r="B410" s="51">
        <v>590</v>
      </c>
      <c r="C410" s="51">
        <v>0</v>
      </c>
      <c r="D410" s="51">
        <v>0</v>
      </c>
      <c r="E410" s="51">
        <v>2</v>
      </c>
      <c r="F410" s="51">
        <v>11</v>
      </c>
      <c r="G410" s="51">
        <v>78</v>
      </c>
      <c r="H410" s="51">
        <v>322</v>
      </c>
      <c r="I410" s="51">
        <v>137</v>
      </c>
      <c r="J410" s="51">
        <v>31</v>
      </c>
      <c r="K410" s="51">
        <v>5</v>
      </c>
      <c r="L410" s="51">
        <v>0</v>
      </c>
      <c r="M410" s="51">
        <v>0</v>
      </c>
      <c r="N410" s="51">
        <v>4</v>
      </c>
    </row>
    <row r="411" spans="1:14" ht="12.75" customHeight="1" x14ac:dyDescent="0.2">
      <c r="A411" s="48" t="s">
        <v>65</v>
      </c>
      <c r="B411" s="49">
        <v>82</v>
      </c>
      <c r="C411" s="49">
        <v>0</v>
      </c>
      <c r="D411" s="49">
        <v>0</v>
      </c>
      <c r="E411" s="49">
        <v>0</v>
      </c>
      <c r="F411" s="49">
        <v>0</v>
      </c>
      <c r="G411" s="49">
        <v>3</v>
      </c>
      <c r="H411" s="49">
        <v>16</v>
      </c>
      <c r="I411" s="49">
        <v>35</v>
      </c>
      <c r="J411" s="49">
        <v>22</v>
      </c>
      <c r="K411" s="49">
        <v>5</v>
      </c>
      <c r="L411" s="49">
        <v>1</v>
      </c>
      <c r="M411" s="49">
        <v>0</v>
      </c>
      <c r="N411" s="49">
        <v>0</v>
      </c>
    </row>
    <row r="412" spans="1:14" ht="12.75" customHeight="1" x14ac:dyDescent="0.2">
      <c r="A412" s="26" t="s">
        <v>66</v>
      </c>
      <c r="B412" s="50">
        <v>3</v>
      </c>
      <c r="C412" s="50">
        <v>0</v>
      </c>
      <c r="D412" s="50">
        <v>0</v>
      </c>
      <c r="E412" s="50">
        <v>0</v>
      </c>
      <c r="F412" s="50">
        <v>0</v>
      </c>
      <c r="G412" s="50">
        <v>0</v>
      </c>
      <c r="H412" s="50">
        <v>0</v>
      </c>
      <c r="I412" s="50">
        <v>1</v>
      </c>
      <c r="J412" s="50">
        <v>1</v>
      </c>
      <c r="K412" s="50">
        <v>0</v>
      </c>
      <c r="L412" s="50">
        <v>1</v>
      </c>
      <c r="M412" s="50">
        <v>0</v>
      </c>
      <c r="N412" s="50">
        <v>0</v>
      </c>
    </row>
    <row r="413" spans="1:14" ht="12.75" customHeight="1" x14ac:dyDescent="0.2">
      <c r="A413" s="62" t="s">
        <v>72</v>
      </c>
      <c r="B413" s="63">
        <v>0</v>
      </c>
      <c r="C413" s="63">
        <v>0</v>
      </c>
      <c r="D413" s="63">
        <v>0</v>
      </c>
      <c r="E413" s="63">
        <v>0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</row>
    <row r="414" spans="1:14" ht="12.75" customHeight="1" x14ac:dyDescent="0.2"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</row>
    <row r="415" spans="1:14" s="58" customFormat="1" ht="12.75" customHeight="1" thickBot="1" x14ac:dyDescent="0.25">
      <c r="A415" s="58" t="s">
        <v>95</v>
      </c>
    </row>
    <row r="416" spans="1:14" ht="12.75" customHeight="1" x14ac:dyDescent="0.2">
      <c r="A416" s="160" t="s">
        <v>51</v>
      </c>
      <c r="B416" s="45"/>
      <c r="C416" s="161" t="s">
        <v>55</v>
      </c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</row>
    <row r="417" spans="1:14" ht="18" customHeight="1" x14ac:dyDescent="0.2">
      <c r="A417" s="162"/>
      <c r="B417" s="46" t="s">
        <v>13</v>
      </c>
      <c r="C417" s="46" t="s">
        <v>59</v>
      </c>
      <c r="D417" s="46" t="s">
        <v>60</v>
      </c>
      <c r="E417" s="46" t="s">
        <v>61</v>
      </c>
      <c r="F417" s="46" t="s">
        <v>62</v>
      </c>
      <c r="G417" s="46" t="s">
        <v>63</v>
      </c>
      <c r="H417" s="46" t="s">
        <v>64</v>
      </c>
      <c r="I417" s="46" t="s">
        <v>65</v>
      </c>
      <c r="J417" s="46" t="s">
        <v>66</v>
      </c>
      <c r="K417" s="46" t="s">
        <v>67</v>
      </c>
      <c r="L417" s="46" t="s">
        <v>68</v>
      </c>
      <c r="M417" s="46" t="s">
        <v>69</v>
      </c>
      <c r="N417" s="46" t="s">
        <v>70</v>
      </c>
    </row>
    <row r="418" spans="1:14" ht="12.75" customHeight="1" x14ac:dyDescent="0.2">
      <c r="A418" s="56" t="s">
        <v>13</v>
      </c>
      <c r="B418" s="57">
        <v>4549</v>
      </c>
      <c r="C418" s="57">
        <v>0</v>
      </c>
      <c r="D418" s="57">
        <v>22</v>
      </c>
      <c r="E418" s="57">
        <v>196</v>
      </c>
      <c r="F418" s="57">
        <v>1012</v>
      </c>
      <c r="G418" s="57">
        <v>1886</v>
      </c>
      <c r="H418" s="57">
        <v>940</v>
      </c>
      <c r="I418" s="57">
        <v>274</v>
      </c>
      <c r="J418" s="57">
        <v>68</v>
      </c>
      <c r="K418" s="57">
        <v>12</v>
      </c>
      <c r="L418" s="57">
        <v>3</v>
      </c>
      <c r="M418" s="57">
        <v>2</v>
      </c>
      <c r="N418" s="57">
        <v>134</v>
      </c>
    </row>
    <row r="419" spans="1:14" ht="12.75" customHeight="1" x14ac:dyDescent="0.2">
      <c r="A419" s="48" t="s">
        <v>59</v>
      </c>
      <c r="B419" s="49">
        <v>2</v>
      </c>
      <c r="C419" s="49">
        <v>0</v>
      </c>
      <c r="D419" s="49">
        <v>1</v>
      </c>
      <c r="E419" s="49">
        <v>0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1</v>
      </c>
    </row>
    <row r="420" spans="1:14" ht="12.75" customHeight="1" x14ac:dyDescent="0.2">
      <c r="A420" s="26" t="s">
        <v>60</v>
      </c>
      <c r="B420" s="50">
        <v>118</v>
      </c>
      <c r="C420" s="50">
        <v>0</v>
      </c>
      <c r="D420" s="50">
        <v>11</v>
      </c>
      <c r="E420" s="50">
        <v>46</v>
      </c>
      <c r="F420" s="50">
        <v>22</v>
      </c>
      <c r="G420" s="50">
        <v>7</v>
      </c>
      <c r="H420" s="50">
        <v>2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30</v>
      </c>
    </row>
    <row r="421" spans="1:14" ht="12.75" customHeight="1" x14ac:dyDescent="0.2">
      <c r="A421" s="29" t="s">
        <v>61</v>
      </c>
      <c r="B421" s="51">
        <v>466</v>
      </c>
      <c r="C421" s="51">
        <v>0</v>
      </c>
      <c r="D421" s="51">
        <v>7</v>
      </c>
      <c r="E421" s="51">
        <v>118</v>
      </c>
      <c r="F421" s="51">
        <v>210</v>
      </c>
      <c r="G421" s="51">
        <v>72</v>
      </c>
      <c r="H421" s="51">
        <v>15</v>
      </c>
      <c r="I421" s="51">
        <v>2</v>
      </c>
      <c r="J421" s="51">
        <v>1</v>
      </c>
      <c r="K421" s="51">
        <v>0</v>
      </c>
      <c r="L421" s="51">
        <v>0</v>
      </c>
      <c r="M421" s="51">
        <v>0</v>
      </c>
      <c r="N421" s="51">
        <v>41</v>
      </c>
    </row>
    <row r="422" spans="1:14" ht="12.75" customHeight="1" x14ac:dyDescent="0.2">
      <c r="A422" s="48" t="s">
        <v>62</v>
      </c>
      <c r="B422" s="49">
        <v>1671</v>
      </c>
      <c r="C422" s="49">
        <v>0</v>
      </c>
      <c r="D422" s="49">
        <v>2</v>
      </c>
      <c r="E422" s="49">
        <v>24</v>
      </c>
      <c r="F422" s="49">
        <v>661</v>
      </c>
      <c r="G422" s="49">
        <v>776</v>
      </c>
      <c r="H422" s="49">
        <v>147</v>
      </c>
      <c r="I422" s="49">
        <v>24</v>
      </c>
      <c r="J422" s="49">
        <v>4</v>
      </c>
      <c r="K422" s="49">
        <v>1</v>
      </c>
      <c r="L422" s="49">
        <v>0</v>
      </c>
      <c r="M422" s="49">
        <v>0</v>
      </c>
      <c r="N422" s="49">
        <v>32</v>
      </c>
    </row>
    <row r="423" spans="1:14" ht="12.75" customHeight="1" x14ac:dyDescent="0.2">
      <c r="A423" s="26" t="s">
        <v>63</v>
      </c>
      <c r="B423" s="50">
        <v>1679</v>
      </c>
      <c r="C423" s="50">
        <v>0</v>
      </c>
      <c r="D423" s="50">
        <v>1</v>
      </c>
      <c r="E423" s="50">
        <v>7</v>
      </c>
      <c r="F423" s="50">
        <v>106</v>
      </c>
      <c r="G423" s="50">
        <v>949</v>
      </c>
      <c r="H423" s="50">
        <v>492</v>
      </c>
      <c r="I423" s="50">
        <v>82</v>
      </c>
      <c r="J423" s="50">
        <v>13</v>
      </c>
      <c r="K423" s="50">
        <v>3</v>
      </c>
      <c r="L423" s="50">
        <v>1</v>
      </c>
      <c r="M423" s="50">
        <v>1</v>
      </c>
      <c r="N423" s="50">
        <v>24</v>
      </c>
    </row>
    <row r="424" spans="1:14" ht="12.75" customHeight="1" x14ac:dyDescent="0.2">
      <c r="A424" s="29" t="s">
        <v>64</v>
      </c>
      <c r="B424" s="51">
        <v>519</v>
      </c>
      <c r="C424" s="51">
        <v>0</v>
      </c>
      <c r="D424" s="51">
        <v>0</v>
      </c>
      <c r="E424" s="51">
        <v>1</v>
      </c>
      <c r="F424" s="51">
        <v>10</v>
      </c>
      <c r="G424" s="51">
        <v>73</v>
      </c>
      <c r="H424" s="51">
        <v>272</v>
      </c>
      <c r="I424" s="51">
        <v>126</v>
      </c>
      <c r="J424" s="51">
        <v>27</v>
      </c>
      <c r="K424" s="51">
        <v>3</v>
      </c>
      <c r="L424" s="51">
        <v>1</v>
      </c>
      <c r="M424" s="51">
        <v>1</v>
      </c>
      <c r="N424" s="51">
        <v>5</v>
      </c>
    </row>
    <row r="425" spans="1:14" ht="12.75" customHeight="1" x14ac:dyDescent="0.2">
      <c r="A425" s="48" t="s">
        <v>65</v>
      </c>
      <c r="B425" s="49">
        <v>89</v>
      </c>
      <c r="C425" s="49">
        <v>0</v>
      </c>
      <c r="D425" s="49">
        <v>0</v>
      </c>
      <c r="E425" s="49">
        <v>0</v>
      </c>
      <c r="F425" s="49">
        <v>2</v>
      </c>
      <c r="G425" s="49">
        <v>9</v>
      </c>
      <c r="H425" s="49">
        <v>12</v>
      </c>
      <c r="I425" s="49">
        <v>39</v>
      </c>
      <c r="J425" s="49">
        <v>21</v>
      </c>
      <c r="K425" s="49">
        <v>5</v>
      </c>
      <c r="L425" s="49">
        <v>0</v>
      </c>
      <c r="M425" s="49">
        <v>0</v>
      </c>
      <c r="N425" s="49">
        <v>1</v>
      </c>
    </row>
    <row r="426" spans="1:14" ht="12.75" customHeight="1" x14ac:dyDescent="0.2">
      <c r="A426" s="26" t="s">
        <v>66</v>
      </c>
      <c r="B426" s="50">
        <v>5</v>
      </c>
      <c r="C426" s="50">
        <v>0</v>
      </c>
      <c r="D426" s="50">
        <v>0</v>
      </c>
      <c r="E426" s="50">
        <v>0</v>
      </c>
      <c r="F426" s="50">
        <v>1</v>
      </c>
      <c r="G426" s="50">
        <v>0</v>
      </c>
      <c r="H426" s="50">
        <v>0</v>
      </c>
      <c r="I426" s="50">
        <v>1</v>
      </c>
      <c r="J426" s="50">
        <v>2</v>
      </c>
      <c r="K426" s="50">
        <v>0</v>
      </c>
      <c r="L426" s="50">
        <v>1</v>
      </c>
      <c r="M426" s="50">
        <v>0</v>
      </c>
      <c r="N426" s="50">
        <v>0</v>
      </c>
    </row>
    <row r="427" spans="1:14" ht="12.75" customHeight="1" x14ac:dyDescent="0.2">
      <c r="A427" s="62" t="s">
        <v>72</v>
      </c>
      <c r="B427" s="63">
        <v>0</v>
      </c>
      <c r="C427" s="63">
        <v>0</v>
      </c>
      <c r="D427" s="63">
        <v>0</v>
      </c>
      <c r="E427" s="63">
        <v>0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</row>
    <row r="428" spans="1:14" ht="12.75" customHeight="1" x14ac:dyDescent="0.2"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</row>
    <row r="429" spans="1:14" s="34" customFormat="1" ht="12.75" customHeight="1" thickBot="1" x14ac:dyDescent="0.25">
      <c r="A429" s="58" t="s">
        <v>96</v>
      </c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</row>
    <row r="430" spans="1:14" ht="12.75" customHeight="1" x14ac:dyDescent="0.2">
      <c r="A430" s="160" t="s">
        <v>51</v>
      </c>
      <c r="B430" s="45"/>
      <c r="C430" s="161" t="s">
        <v>55</v>
      </c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</row>
    <row r="431" spans="1:14" ht="18" customHeight="1" x14ac:dyDescent="0.2">
      <c r="A431" s="162"/>
      <c r="B431" s="46" t="s">
        <v>13</v>
      </c>
      <c r="C431" s="46" t="s">
        <v>59</v>
      </c>
      <c r="D431" s="46" t="s">
        <v>60</v>
      </c>
      <c r="E431" s="46" t="s">
        <v>61</v>
      </c>
      <c r="F431" s="46" t="s">
        <v>62</v>
      </c>
      <c r="G431" s="46" t="s">
        <v>63</v>
      </c>
      <c r="H431" s="46" t="s">
        <v>64</v>
      </c>
      <c r="I431" s="46" t="s">
        <v>65</v>
      </c>
      <c r="J431" s="46" t="s">
        <v>66</v>
      </c>
      <c r="K431" s="46" t="s">
        <v>67</v>
      </c>
      <c r="L431" s="46" t="s">
        <v>68</v>
      </c>
      <c r="M431" s="46" t="s">
        <v>69</v>
      </c>
      <c r="N431" s="46" t="s">
        <v>70</v>
      </c>
    </row>
    <row r="432" spans="1:14" ht="12.75" customHeight="1" x14ac:dyDescent="0.2">
      <c r="A432" s="56" t="s">
        <v>13</v>
      </c>
      <c r="B432" s="57">
        <v>4789</v>
      </c>
      <c r="C432" s="57">
        <v>0</v>
      </c>
      <c r="D432" s="57">
        <v>31</v>
      </c>
      <c r="E432" s="57">
        <v>185</v>
      </c>
      <c r="F432" s="57">
        <v>1160</v>
      </c>
      <c r="G432" s="57">
        <v>1983</v>
      </c>
      <c r="H432" s="57">
        <v>979</v>
      </c>
      <c r="I432" s="57">
        <v>273</v>
      </c>
      <c r="J432" s="57">
        <v>71</v>
      </c>
      <c r="K432" s="57">
        <v>14</v>
      </c>
      <c r="L432" s="57">
        <v>4</v>
      </c>
      <c r="M432" s="57">
        <v>1</v>
      </c>
      <c r="N432" s="57">
        <v>88</v>
      </c>
    </row>
    <row r="433" spans="1:14" ht="12.75" customHeight="1" x14ac:dyDescent="0.2">
      <c r="A433" s="48" t="s">
        <v>59</v>
      </c>
      <c r="B433" s="49">
        <v>1</v>
      </c>
      <c r="C433" s="49">
        <v>0</v>
      </c>
      <c r="D433" s="49">
        <v>0</v>
      </c>
      <c r="E433" s="49">
        <v>0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1</v>
      </c>
    </row>
    <row r="434" spans="1:14" ht="12.75" customHeight="1" x14ac:dyDescent="0.2">
      <c r="A434" s="26" t="s">
        <v>60</v>
      </c>
      <c r="B434" s="50">
        <v>106</v>
      </c>
      <c r="C434" s="50">
        <v>0</v>
      </c>
      <c r="D434" s="50">
        <v>19</v>
      </c>
      <c r="E434" s="50">
        <v>42</v>
      </c>
      <c r="F434" s="50">
        <v>22</v>
      </c>
      <c r="G434" s="50">
        <v>4</v>
      </c>
      <c r="H434" s="50">
        <v>1</v>
      </c>
      <c r="I434" s="50">
        <v>0</v>
      </c>
      <c r="J434" s="50">
        <v>1</v>
      </c>
      <c r="K434" s="50">
        <v>0</v>
      </c>
      <c r="L434" s="50">
        <v>0</v>
      </c>
      <c r="M434" s="50">
        <v>0</v>
      </c>
      <c r="N434" s="50">
        <v>17</v>
      </c>
    </row>
    <row r="435" spans="1:14" ht="12.75" customHeight="1" x14ac:dyDescent="0.2">
      <c r="A435" s="29" t="s">
        <v>61</v>
      </c>
      <c r="B435" s="51">
        <v>534</v>
      </c>
      <c r="C435" s="51">
        <v>0</v>
      </c>
      <c r="D435" s="51">
        <v>9</v>
      </c>
      <c r="E435" s="51">
        <v>115</v>
      </c>
      <c r="F435" s="51">
        <v>279</v>
      </c>
      <c r="G435" s="51">
        <v>89</v>
      </c>
      <c r="H435" s="51">
        <v>21</v>
      </c>
      <c r="I435" s="51">
        <v>3</v>
      </c>
      <c r="J435" s="51">
        <v>1</v>
      </c>
      <c r="K435" s="51">
        <v>0</v>
      </c>
      <c r="L435" s="51">
        <v>0</v>
      </c>
      <c r="M435" s="51">
        <v>0</v>
      </c>
      <c r="N435" s="51">
        <v>17</v>
      </c>
    </row>
    <row r="436" spans="1:14" ht="12.75" customHeight="1" x14ac:dyDescent="0.2">
      <c r="A436" s="48" t="s">
        <v>62</v>
      </c>
      <c r="B436" s="49">
        <v>1785</v>
      </c>
      <c r="C436" s="49">
        <v>0</v>
      </c>
      <c r="D436" s="49">
        <v>0</v>
      </c>
      <c r="E436" s="49">
        <v>20</v>
      </c>
      <c r="F436" s="49">
        <v>736</v>
      </c>
      <c r="G436" s="49">
        <v>845</v>
      </c>
      <c r="H436" s="49">
        <v>126</v>
      </c>
      <c r="I436" s="49">
        <v>26</v>
      </c>
      <c r="J436" s="49">
        <v>5</v>
      </c>
      <c r="K436" s="49">
        <v>0</v>
      </c>
      <c r="L436" s="49">
        <v>0</v>
      </c>
      <c r="M436" s="49">
        <v>0</v>
      </c>
      <c r="N436" s="49">
        <v>27</v>
      </c>
    </row>
    <row r="437" spans="1:14" ht="12.75" customHeight="1" x14ac:dyDescent="0.2">
      <c r="A437" s="26" t="s">
        <v>63</v>
      </c>
      <c r="B437" s="50">
        <v>1740</v>
      </c>
      <c r="C437" s="50">
        <v>0</v>
      </c>
      <c r="D437" s="50">
        <v>0</v>
      </c>
      <c r="E437" s="50">
        <v>7</v>
      </c>
      <c r="F437" s="50">
        <v>111</v>
      </c>
      <c r="G437" s="50">
        <v>968</v>
      </c>
      <c r="H437" s="50">
        <v>533</v>
      </c>
      <c r="I437" s="50">
        <v>84</v>
      </c>
      <c r="J437" s="50">
        <v>14</v>
      </c>
      <c r="K437" s="50">
        <v>1</v>
      </c>
      <c r="L437" s="50">
        <v>1</v>
      </c>
      <c r="M437" s="50">
        <v>1</v>
      </c>
      <c r="N437" s="50">
        <v>20</v>
      </c>
    </row>
    <row r="438" spans="1:14" ht="12.75" customHeight="1" x14ac:dyDescent="0.2">
      <c r="A438" s="29" t="s">
        <v>64</v>
      </c>
      <c r="B438" s="51">
        <v>516</v>
      </c>
      <c r="C438" s="51">
        <v>0</v>
      </c>
      <c r="D438" s="51">
        <v>2</v>
      </c>
      <c r="E438" s="51">
        <v>1</v>
      </c>
      <c r="F438" s="51">
        <v>10</v>
      </c>
      <c r="G438" s="51">
        <v>69</v>
      </c>
      <c r="H438" s="51">
        <v>285</v>
      </c>
      <c r="I438" s="51">
        <v>114</v>
      </c>
      <c r="J438" s="51">
        <v>26</v>
      </c>
      <c r="K438" s="51">
        <v>5</v>
      </c>
      <c r="L438" s="51">
        <v>0</v>
      </c>
      <c r="M438" s="51">
        <v>0</v>
      </c>
      <c r="N438" s="51">
        <v>4</v>
      </c>
    </row>
    <row r="439" spans="1:14" ht="12.75" customHeight="1" x14ac:dyDescent="0.2">
      <c r="A439" s="48" t="s">
        <v>65</v>
      </c>
      <c r="B439" s="49">
        <v>97</v>
      </c>
      <c r="C439" s="49">
        <v>0</v>
      </c>
      <c r="D439" s="49">
        <v>1</v>
      </c>
      <c r="E439" s="49">
        <v>0</v>
      </c>
      <c r="F439" s="49">
        <v>2</v>
      </c>
      <c r="G439" s="49">
        <v>7</v>
      </c>
      <c r="H439" s="49">
        <v>12</v>
      </c>
      <c r="I439" s="49">
        <v>44</v>
      </c>
      <c r="J439" s="49">
        <v>22</v>
      </c>
      <c r="K439" s="49">
        <v>7</v>
      </c>
      <c r="L439" s="49">
        <v>1</v>
      </c>
      <c r="M439" s="49">
        <v>0</v>
      </c>
      <c r="N439" s="49">
        <v>1</v>
      </c>
    </row>
    <row r="440" spans="1:14" ht="12.75" customHeight="1" x14ac:dyDescent="0.2">
      <c r="A440" s="26" t="s">
        <v>66</v>
      </c>
      <c r="B440" s="50">
        <v>10</v>
      </c>
      <c r="C440" s="50">
        <v>0</v>
      </c>
      <c r="D440" s="50">
        <v>0</v>
      </c>
      <c r="E440" s="50">
        <v>0</v>
      </c>
      <c r="F440" s="50">
        <v>0</v>
      </c>
      <c r="G440" s="50">
        <v>1</v>
      </c>
      <c r="H440" s="50">
        <v>1</v>
      </c>
      <c r="I440" s="50">
        <v>2</v>
      </c>
      <c r="J440" s="50">
        <v>2</v>
      </c>
      <c r="K440" s="50">
        <v>1</v>
      </c>
      <c r="L440" s="50">
        <v>2</v>
      </c>
      <c r="M440" s="50">
        <v>0</v>
      </c>
      <c r="N440" s="50">
        <v>1</v>
      </c>
    </row>
    <row r="441" spans="1:14" ht="12.75" customHeight="1" x14ac:dyDescent="0.2">
      <c r="A441" s="62" t="s">
        <v>72</v>
      </c>
      <c r="B441" s="63">
        <v>0</v>
      </c>
      <c r="C441" s="63">
        <v>0</v>
      </c>
      <c r="D441" s="63">
        <v>0</v>
      </c>
      <c r="E441" s="63">
        <v>0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</row>
    <row r="442" spans="1:14" ht="12.75" customHeight="1" x14ac:dyDescent="0.2">
      <c r="A442" s="26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</row>
    <row r="443" spans="1:14" ht="12.75" customHeight="1" thickBot="1" x14ac:dyDescent="0.25">
      <c r="A443" s="58" t="s">
        <v>97</v>
      </c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4"/>
      <c r="N443" s="34"/>
    </row>
    <row r="444" spans="1:14" ht="12.75" customHeight="1" x14ac:dyDescent="0.2">
      <c r="A444" s="160" t="s">
        <v>51</v>
      </c>
      <c r="B444" s="45"/>
      <c r="C444" s="161" t="s">
        <v>55</v>
      </c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</row>
    <row r="445" spans="1:14" ht="12.75" customHeight="1" x14ac:dyDescent="0.2">
      <c r="A445" s="162"/>
      <c r="B445" s="46" t="s">
        <v>13</v>
      </c>
      <c r="C445" s="46" t="s">
        <v>59</v>
      </c>
      <c r="D445" s="46" t="s">
        <v>60</v>
      </c>
      <c r="E445" s="46" t="s">
        <v>61</v>
      </c>
      <c r="F445" s="46" t="s">
        <v>62</v>
      </c>
      <c r="G445" s="46" t="s">
        <v>63</v>
      </c>
      <c r="H445" s="46" t="s">
        <v>64</v>
      </c>
      <c r="I445" s="46" t="s">
        <v>65</v>
      </c>
      <c r="J445" s="46" t="s">
        <v>66</v>
      </c>
      <c r="K445" s="46" t="s">
        <v>67</v>
      </c>
      <c r="L445" s="46" t="s">
        <v>68</v>
      </c>
      <c r="M445" s="46" t="s">
        <v>69</v>
      </c>
      <c r="N445" s="46" t="s">
        <v>70</v>
      </c>
    </row>
    <row r="446" spans="1:14" ht="12.75" customHeight="1" x14ac:dyDescent="0.2">
      <c r="A446" s="56" t="s">
        <v>13</v>
      </c>
      <c r="B446" s="57">
        <v>4816</v>
      </c>
      <c r="C446" s="57">
        <v>0</v>
      </c>
      <c r="D446" s="57">
        <v>21</v>
      </c>
      <c r="E446" s="57">
        <v>265</v>
      </c>
      <c r="F446" s="57">
        <v>1222</v>
      </c>
      <c r="G446" s="57">
        <v>1933</v>
      </c>
      <c r="H446" s="57">
        <v>928</v>
      </c>
      <c r="I446" s="57">
        <v>297</v>
      </c>
      <c r="J446" s="57">
        <v>75</v>
      </c>
      <c r="K446" s="57">
        <v>12</v>
      </c>
      <c r="L446" s="57">
        <v>4</v>
      </c>
      <c r="M446" s="57">
        <v>2</v>
      </c>
      <c r="N446" s="57">
        <v>57</v>
      </c>
    </row>
    <row r="447" spans="1:14" ht="12.75" customHeight="1" x14ac:dyDescent="0.2">
      <c r="A447" s="48" t="s">
        <v>59</v>
      </c>
      <c r="B447" s="49">
        <v>2</v>
      </c>
      <c r="C447" s="49">
        <v>0</v>
      </c>
      <c r="D447" s="49">
        <v>0</v>
      </c>
      <c r="E447" s="49">
        <v>2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</row>
    <row r="448" spans="1:14" ht="12.75" customHeight="1" x14ac:dyDescent="0.2">
      <c r="A448" s="26" t="s">
        <v>60</v>
      </c>
      <c r="B448" s="50">
        <v>124</v>
      </c>
      <c r="C448" s="50">
        <v>0</v>
      </c>
      <c r="D448" s="50">
        <v>19</v>
      </c>
      <c r="E448" s="50">
        <v>60</v>
      </c>
      <c r="F448" s="50">
        <v>23</v>
      </c>
      <c r="G448" s="50">
        <v>9</v>
      </c>
      <c r="H448" s="50">
        <v>1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12</v>
      </c>
    </row>
    <row r="449" spans="1:14" ht="12.75" customHeight="1" x14ac:dyDescent="0.2">
      <c r="A449" s="29" t="s">
        <v>61</v>
      </c>
      <c r="B449" s="51">
        <v>603</v>
      </c>
      <c r="C449" s="51">
        <v>0</v>
      </c>
      <c r="D449" s="51">
        <v>2</v>
      </c>
      <c r="E449" s="51">
        <v>166</v>
      </c>
      <c r="F449" s="51">
        <v>305</v>
      </c>
      <c r="G449" s="51">
        <v>84</v>
      </c>
      <c r="H449" s="51">
        <v>19</v>
      </c>
      <c r="I449" s="51">
        <v>8</v>
      </c>
      <c r="J449" s="51">
        <v>1</v>
      </c>
      <c r="K449" s="51">
        <v>0</v>
      </c>
      <c r="L449" s="51">
        <v>0</v>
      </c>
      <c r="M449" s="51">
        <v>0</v>
      </c>
      <c r="N449" s="51">
        <v>18</v>
      </c>
    </row>
    <row r="450" spans="1:14" ht="12.75" customHeight="1" x14ac:dyDescent="0.2">
      <c r="A450" s="48" t="s">
        <v>62</v>
      </c>
      <c r="B450" s="49">
        <v>1839</v>
      </c>
      <c r="C450" s="49">
        <v>0</v>
      </c>
      <c r="D450" s="49">
        <v>0</v>
      </c>
      <c r="E450" s="49">
        <v>32</v>
      </c>
      <c r="F450" s="49">
        <v>790</v>
      </c>
      <c r="G450" s="49">
        <v>831</v>
      </c>
      <c r="H450" s="49">
        <v>138</v>
      </c>
      <c r="I450" s="49">
        <v>28</v>
      </c>
      <c r="J450" s="49">
        <v>5</v>
      </c>
      <c r="K450" s="49">
        <v>0</v>
      </c>
      <c r="L450" s="49">
        <v>0</v>
      </c>
      <c r="M450" s="49">
        <v>0</v>
      </c>
      <c r="N450" s="49">
        <v>15</v>
      </c>
    </row>
    <row r="451" spans="1:14" ht="12.75" customHeight="1" x14ac:dyDescent="0.2">
      <c r="A451" s="26" t="s">
        <v>63</v>
      </c>
      <c r="B451" s="50">
        <v>1672</v>
      </c>
      <c r="C451" s="50">
        <v>0</v>
      </c>
      <c r="D451" s="50">
        <v>0</v>
      </c>
      <c r="E451" s="50">
        <v>4</v>
      </c>
      <c r="F451" s="50">
        <v>102</v>
      </c>
      <c r="G451" s="50">
        <v>940</v>
      </c>
      <c r="H451" s="50">
        <v>526</v>
      </c>
      <c r="I451" s="50">
        <v>78</v>
      </c>
      <c r="J451" s="50">
        <v>10</v>
      </c>
      <c r="K451" s="50">
        <v>1</v>
      </c>
      <c r="L451" s="50">
        <v>1</v>
      </c>
      <c r="M451" s="50">
        <v>0</v>
      </c>
      <c r="N451" s="50">
        <v>10</v>
      </c>
    </row>
    <row r="452" spans="1:14" ht="12.75" customHeight="1" x14ac:dyDescent="0.2">
      <c r="A452" s="29" t="s">
        <v>64</v>
      </c>
      <c r="B452" s="51">
        <v>473</v>
      </c>
      <c r="C452" s="51">
        <v>0</v>
      </c>
      <c r="D452" s="51">
        <v>0</v>
      </c>
      <c r="E452" s="51">
        <v>0</v>
      </c>
      <c r="F452" s="51">
        <v>2</v>
      </c>
      <c r="G452" s="51">
        <v>65</v>
      </c>
      <c r="H452" s="51">
        <v>236</v>
      </c>
      <c r="I452" s="51">
        <v>141</v>
      </c>
      <c r="J452" s="51">
        <v>24</v>
      </c>
      <c r="K452" s="51">
        <v>3</v>
      </c>
      <c r="L452" s="51">
        <v>1</v>
      </c>
      <c r="M452" s="51">
        <v>0</v>
      </c>
      <c r="N452" s="51">
        <v>1</v>
      </c>
    </row>
    <row r="453" spans="1:14" ht="12.75" customHeight="1" x14ac:dyDescent="0.2">
      <c r="A453" s="48" t="s">
        <v>65</v>
      </c>
      <c r="B453" s="49">
        <v>91</v>
      </c>
      <c r="C453" s="49">
        <v>0</v>
      </c>
      <c r="D453" s="49">
        <v>0</v>
      </c>
      <c r="E453" s="49">
        <v>1</v>
      </c>
      <c r="F453" s="49">
        <v>0</v>
      </c>
      <c r="G453" s="49">
        <v>3</v>
      </c>
      <c r="H453" s="49">
        <v>8</v>
      </c>
      <c r="I453" s="49">
        <v>39</v>
      </c>
      <c r="J453" s="49">
        <v>30</v>
      </c>
      <c r="K453" s="49">
        <v>5</v>
      </c>
      <c r="L453" s="49">
        <v>2</v>
      </c>
      <c r="M453" s="49">
        <v>2</v>
      </c>
      <c r="N453" s="49">
        <v>1</v>
      </c>
    </row>
    <row r="454" spans="1:14" ht="12.75" customHeight="1" x14ac:dyDescent="0.2">
      <c r="A454" s="26" t="s">
        <v>66</v>
      </c>
      <c r="B454" s="50">
        <v>11</v>
      </c>
      <c r="C454" s="50">
        <v>0</v>
      </c>
      <c r="D454" s="50">
        <v>0</v>
      </c>
      <c r="E454" s="50">
        <v>0</v>
      </c>
      <c r="F454" s="50">
        <v>0</v>
      </c>
      <c r="G454" s="50">
        <v>0</v>
      </c>
      <c r="H454" s="50">
        <v>0</v>
      </c>
      <c r="I454" s="50">
        <v>3</v>
      </c>
      <c r="J454" s="50">
        <v>5</v>
      </c>
      <c r="K454" s="50">
        <v>3</v>
      </c>
      <c r="L454" s="50">
        <v>0</v>
      </c>
      <c r="M454" s="50">
        <v>0</v>
      </c>
      <c r="N454" s="50">
        <v>0</v>
      </c>
    </row>
    <row r="455" spans="1:14" ht="12.75" customHeight="1" x14ac:dyDescent="0.2">
      <c r="A455" s="62" t="s">
        <v>72</v>
      </c>
      <c r="B455" s="63">
        <v>1</v>
      </c>
      <c r="C455" s="63">
        <v>0</v>
      </c>
      <c r="D455" s="63">
        <v>0</v>
      </c>
      <c r="E455" s="63">
        <v>0</v>
      </c>
      <c r="F455" s="63">
        <v>0</v>
      </c>
      <c r="G455" s="63">
        <v>1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</row>
  </sheetData>
  <mergeCells count="62">
    <mergeCell ref="C171:N171"/>
    <mergeCell ref="C186:N186"/>
    <mergeCell ref="C201:N201"/>
    <mergeCell ref="C216:N216"/>
    <mergeCell ref="A171:A172"/>
    <mergeCell ref="A186:A187"/>
    <mergeCell ref="A201:A202"/>
    <mergeCell ref="A216:A217"/>
    <mergeCell ref="A231:A232"/>
    <mergeCell ref="A332:A333"/>
    <mergeCell ref="A346:A347"/>
    <mergeCell ref="A246:A247"/>
    <mergeCell ref="A260:A261"/>
    <mergeCell ref="A275:A276"/>
    <mergeCell ref="A290:A291"/>
    <mergeCell ref="A304:A305"/>
    <mergeCell ref="A318:A319"/>
    <mergeCell ref="C430:N430"/>
    <mergeCell ref="C444:N444"/>
    <mergeCell ref="C346:N346"/>
    <mergeCell ref="C360:N360"/>
    <mergeCell ref="C374:N374"/>
    <mergeCell ref="C388:N388"/>
    <mergeCell ref="C402:N402"/>
    <mergeCell ref="C416:N416"/>
    <mergeCell ref="A360:A361"/>
    <mergeCell ref="A444:A445"/>
    <mergeCell ref="A374:A375"/>
    <mergeCell ref="A388:A389"/>
    <mergeCell ref="A402:A403"/>
    <mergeCell ref="A416:A417"/>
    <mergeCell ref="A430:A431"/>
    <mergeCell ref="C246:N246"/>
    <mergeCell ref="C260:N260"/>
    <mergeCell ref="C275:N275"/>
    <mergeCell ref="C290:N290"/>
    <mergeCell ref="C332:N332"/>
    <mergeCell ref="C304:N304"/>
    <mergeCell ref="A156:A157"/>
    <mergeCell ref="C318:N318"/>
    <mergeCell ref="A49:A50"/>
    <mergeCell ref="C49:N49"/>
    <mergeCell ref="A65:A66"/>
    <mergeCell ref="C65:N65"/>
    <mergeCell ref="C156:N156"/>
    <mergeCell ref="C81:N81"/>
    <mergeCell ref="C96:N96"/>
    <mergeCell ref="C111:N111"/>
    <mergeCell ref="C126:N126"/>
    <mergeCell ref="C141:N141"/>
    <mergeCell ref="A81:A82"/>
    <mergeCell ref="A96:A97"/>
    <mergeCell ref="A111:A112"/>
    <mergeCell ref="C231:N231"/>
    <mergeCell ref="A3:A4"/>
    <mergeCell ref="C3:N3"/>
    <mergeCell ref="A141:A142"/>
    <mergeCell ref="A18:A19"/>
    <mergeCell ref="C18:N18"/>
    <mergeCell ref="A33:A34"/>
    <mergeCell ref="C33:N33"/>
    <mergeCell ref="A126:A12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22"/>
  <sheetViews>
    <sheetView zoomScaleNormal="100" workbookViewId="0">
      <pane xSplit="1" ySplit="5" topLeftCell="B6" activePane="bottomRight" state="frozen"/>
      <selection activeCell="L25" sqref="L25"/>
      <selection pane="topRight" activeCell="L25" sqref="L25"/>
      <selection pane="bottomLeft" activeCell="L25" sqref="L25"/>
      <selection pane="bottomRight" activeCell="B3" sqref="B3:S3"/>
    </sheetView>
  </sheetViews>
  <sheetFormatPr baseColWidth="10" defaultRowHeight="12.75" customHeight="1" x14ac:dyDescent="0.2"/>
  <cols>
    <col min="1" max="1" width="10.140625" style="19" customWidth="1"/>
    <col min="2" max="19" width="4.85546875" style="19" bestFit="1" customWidth="1"/>
    <col min="20" max="237" width="11.42578125" style="19"/>
    <col min="238" max="238" width="10.140625" style="19" customWidth="1"/>
    <col min="239" max="264" width="4.85546875" style="19" bestFit="1" customWidth="1"/>
    <col min="265" max="493" width="11.42578125" style="19"/>
    <col min="494" max="494" width="10.140625" style="19" customWidth="1"/>
    <col min="495" max="520" width="4.85546875" style="19" bestFit="1" customWidth="1"/>
    <col min="521" max="749" width="11.42578125" style="19"/>
    <col min="750" max="750" width="10.140625" style="19" customWidth="1"/>
    <col min="751" max="776" width="4.85546875" style="19" bestFit="1" customWidth="1"/>
    <col min="777" max="1005" width="11.42578125" style="19"/>
    <col min="1006" max="1006" width="10.140625" style="19" customWidth="1"/>
    <col min="1007" max="1032" width="4.85546875" style="19" bestFit="1" customWidth="1"/>
    <col min="1033" max="1261" width="11.42578125" style="19"/>
    <col min="1262" max="1262" width="10.140625" style="19" customWidth="1"/>
    <col min="1263" max="1288" width="4.85546875" style="19" bestFit="1" customWidth="1"/>
    <col min="1289" max="1517" width="11.42578125" style="19"/>
    <col min="1518" max="1518" width="10.140625" style="19" customWidth="1"/>
    <col min="1519" max="1544" width="4.85546875" style="19" bestFit="1" customWidth="1"/>
    <col min="1545" max="1773" width="11.42578125" style="19"/>
    <col min="1774" max="1774" width="10.140625" style="19" customWidth="1"/>
    <col min="1775" max="1800" width="4.85546875" style="19" bestFit="1" customWidth="1"/>
    <col min="1801" max="2029" width="11.42578125" style="19"/>
    <col min="2030" max="2030" width="10.140625" style="19" customWidth="1"/>
    <col min="2031" max="2056" width="4.85546875" style="19" bestFit="1" customWidth="1"/>
    <col min="2057" max="2285" width="11.42578125" style="19"/>
    <col min="2286" max="2286" width="10.140625" style="19" customWidth="1"/>
    <col min="2287" max="2312" width="4.85546875" style="19" bestFit="1" customWidth="1"/>
    <col min="2313" max="2541" width="11.42578125" style="19"/>
    <col min="2542" max="2542" width="10.140625" style="19" customWidth="1"/>
    <col min="2543" max="2568" width="4.85546875" style="19" bestFit="1" customWidth="1"/>
    <col min="2569" max="2797" width="11.42578125" style="19"/>
    <col min="2798" max="2798" width="10.140625" style="19" customWidth="1"/>
    <col min="2799" max="2824" width="4.85546875" style="19" bestFit="1" customWidth="1"/>
    <col min="2825" max="3053" width="11.42578125" style="19"/>
    <col min="3054" max="3054" width="10.140625" style="19" customWidth="1"/>
    <col min="3055" max="3080" width="4.85546875" style="19" bestFit="1" customWidth="1"/>
    <col min="3081" max="3309" width="11.42578125" style="19"/>
    <col min="3310" max="3310" width="10.140625" style="19" customWidth="1"/>
    <col min="3311" max="3336" width="4.85546875" style="19" bestFit="1" customWidth="1"/>
    <col min="3337" max="3565" width="11.42578125" style="19"/>
    <col min="3566" max="3566" width="10.140625" style="19" customWidth="1"/>
    <col min="3567" max="3592" width="4.85546875" style="19" bestFit="1" customWidth="1"/>
    <col min="3593" max="3821" width="11.42578125" style="19"/>
    <col min="3822" max="3822" width="10.140625" style="19" customWidth="1"/>
    <col min="3823" max="3848" width="4.85546875" style="19" bestFit="1" customWidth="1"/>
    <col min="3849" max="4077" width="11.42578125" style="19"/>
    <col min="4078" max="4078" width="10.140625" style="19" customWidth="1"/>
    <col min="4079" max="4104" width="4.85546875" style="19" bestFit="1" customWidth="1"/>
    <col min="4105" max="4333" width="11.42578125" style="19"/>
    <col min="4334" max="4334" width="10.140625" style="19" customWidth="1"/>
    <col min="4335" max="4360" width="4.85546875" style="19" bestFit="1" customWidth="1"/>
    <col min="4361" max="4589" width="11.42578125" style="19"/>
    <col min="4590" max="4590" width="10.140625" style="19" customWidth="1"/>
    <col min="4591" max="4616" width="4.85546875" style="19" bestFit="1" customWidth="1"/>
    <col min="4617" max="4845" width="11.42578125" style="19"/>
    <col min="4846" max="4846" width="10.140625" style="19" customWidth="1"/>
    <col min="4847" max="4872" width="4.85546875" style="19" bestFit="1" customWidth="1"/>
    <col min="4873" max="5101" width="11.42578125" style="19"/>
    <col min="5102" max="5102" width="10.140625" style="19" customWidth="1"/>
    <col min="5103" max="5128" width="4.85546875" style="19" bestFit="1" customWidth="1"/>
    <col min="5129" max="5357" width="11.42578125" style="19"/>
    <col min="5358" max="5358" width="10.140625" style="19" customWidth="1"/>
    <col min="5359" max="5384" width="4.85546875" style="19" bestFit="1" customWidth="1"/>
    <col min="5385" max="5613" width="11.42578125" style="19"/>
    <col min="5614" max="5614" width="10.140625" style="19" customWidth="1"/>
    <col min="5615" max="5640" width="4.85546875" style="19" bestFit="1" customWidth="1"/>
    <col min="5641" max="5869" width="11.42578125" style="19"/>
    <col min="5870" max="5870" width="10.140625" style="19" customWidth="1"/>
    <col min="5871" max="5896" width="4.85546875" style="19" bestFit="1" customWidth="1"/>
    <col min="5897" max="6125" width="11.42578125" style="19"/>
    <col min="6126" max="6126" width="10.140625" style="19" customWidth="1"/>
    <col min="6127" max="6152" width="4.85546875" style="19" bestFit="1" customWidth="1"/>
    <col min="6153" max="6381" width="11.42578125" style="19"/>
    <col min="6382" max="6382" width="10.140625" style="19" customWidth="1"/>
    <col min="6383" max="6408" width="4.85546875" style="19" bestFit="1" customWidth="1"/>
    <col min="6409" max="6637" width="11.42578125" style="19"/>
    <col min="6638" max="6638" width="10.140625" style="19" customWidth="1"/>
    <col min="6639" max="6664" width="4.85546875" style="19" bestFit="1" customWidth="1"/>
    <col min="6665" max="6893" width="11.42578125" style="19"/>
    <col min="6894" max="6894" width="10.140625" style="19" customWidth="1"/>
    <col min="6895" max="6920" width="4.85546875" style="19" bestFit="1" customWidth="1"/>
    <col min="6921" max="7149" width="11.42578125" style="19"/>
    <col min="7150" max="7150" width="10.140625" style="19" customWidth="1"/>
    <col min="7151" max="7176" width="4.85546875" style="19" bestFit="1" customWidth="1"/>
    <col min="7177" max="7405" width="11.42578125" style="19"/>
    <col min="7406" max="7406" width="10.140625" style="19" customWidth="1"/>
    <col min="7407" max="7432" width="4.85546875" style="19" bestFit="1" customWidth="1"/>
    <col min="7433" max="7661" width="11.42578125" style="19"/>
    <col min="7662" max="7662" width="10.140625" style="19" customWidth="1"/>
    <col min="7663" max="7688" width="4.85546875" style="19" bestFit="1" customWidth="1"/>
    <col min="7689" max="7917" width="11.42578125" style="19"/>
    <col min="7918" max="7918" width="10.140625" style="19" customWidth="1"/>
    <col min="7919" max="7944" width="4.85546875" style="19" bestFit="1" customWidth="1"/>
    <col min="7945" max="8173" width="11.42578125" style="19"/>
    <col min="8174" max="8174" width="10.140625" style="19" customWidth="1"/>
    <col min="8175" max="8200" width="4.85546875" style="19" bestFit="1" customWidth="1"/>
    <col min="8201" max="8429" width="11.42578125" style="19"/>
    <col min="8430" max="8430" width="10.140625" style="19" customWidth="1"/>
    <col min="8431" max="8456" width="4.85546875" style="19" bestFit="1" customWidth="1"/>
    <col min="8457" max="8685" width="11.42578125" style="19"/>
    <col min="8686" max="8686" width="10.140625" style="19" customWidth="1"/>
    <col min="8687" max="8712" width="4.85546875" style="19" bestFit="1" customWidth="1"/>
    <col min="8713" max="8941" width="11.42578125" style="19"/>
    <col min="8942" max="8942" width="10.140625" style="19" customWidth="1"/>
    <col min="8943" max="8968" width="4.85546875" style="19" bestFit="1" customWidth="1"/>
    <col min="8969" max="9197" width="11.42578125" style="19"/>
    <col min="9198" max="9198" width="10.140625" style="19" customWidth="1"/>
    <col min="9199" max="9224" width="4.85546875" style="19" bestFit="1" customWidth="1"/>
    <col min="9225" max="9453" width="11.42578125" style="19"/>
    <col min="9454" max="9454" width="10.140625" style="19" customWidth="1"/>
    <col min="9455" max="9480" width="4.85546875" style="19" bestFit="1" customWidth="1"/>
    <col min="9481" max="9709" width="11.42578125" style="19"/>
    <col min="9710" max="9710" width="10.140625" style="19" customWidth="1"/>
    <col min="9711" max="9736" width="4.85546875" style="19" bestFit="1" customWidth="1"/>
    <col min="9737" max="9965" width="11.42578125" style="19"/>
    <col min="9966" max="9966" width="10.140625" style="19" customWidth="1"/>
    <col min="9967" max="9992" width="4.85546875" style="19" bestFit="1" customWidth="1"/>
    <col min="9993" max="10221" width="11.42578125" style="19"/>
    <col min="10222" max="10222" width="10.140625" style="19" customWidth="1"/>
    <col min="10223" max="10248" width="4.85546875" style="19" bestFit="1" customWidth="1"/>
    <col min="10249" max="10477" width="11.42578125" style="19"/>
    <col min="10478" max="10478" width="10.140625" style="19" customWidth="1"/>
    <col min="10479" max="10504" width="4.85546875" style="19" bestFit="1" customWidth="1"/>
    <col min="10505" max="10733" width="11.42578125" style="19"/>
    <col min="10734" max="10734" width="10.140625" style="19" customWidth="1"/>
    <col min="10735" max="10760" width="4.85546875" style="19" bestFit="1" customWidth="1"/>
    <col min="10761" max="10989" width="11.42578125" style="19"/>
    <col min="10990" max="10990" width="10.140625" style="19" customWidth="1"/>
    <col min="10991" max="11016" width="4.85546875" style="19" bestFit="1" customWidth="1"/>
    <col min="11017" max="11245" width="11.42578125" style="19"/>
    <col min="11246" max="11246" width="10.140625" style="19" customWidth="1"/>
    <col min="11247" max="11272" width="4.85546875" style="19" bestFit="1" customWidth="1"/>
    <col min="11273" max="11501" width="11.42578125" style="19"/>
    <col min="11502" max="11502" width="10.140625" style="19" customWidth="1"/>
    <col min="11503" max="11528" width="4.85546875" style="19" bestFit="1" customWidth="1"/>
    <col min="11529" max="11757" width="11.42578125" style="19"/>
    <col min="11758" max="11758" width="10.140625" style="19" customWidth="1"/>
    <col min="11759" max="11784" width="4.85546875" style="19" bestFit="1" customWidth="1"/>
    <col min="11785" max="12013" width="11.42578125" style="19"/>
    <col min="12014" max="12014" width="10.140625" style="19" customWidth="1"/>
    <col min="12015" max="12040" width="4.85546875" style="19" bestFit="1" customWidth="1"/>
    <col min="12041" max="12269" width="11.42578125" style="19"/>
    <col min="12270" max="12270" width="10.140625" style="19" customWidth="1"/>
    <col min="12271" max="12296" width="4.85546875" style="19" bestFit="1" customWidth="1"/>
    <col min="12297" max="12525" width="11.42578125" style="19"/>
    <col min="12526" max="12526" width="10.140625" style="19" customWidth="1"/>
    <col min="12527" max="12552" width="4.85546875" style="19" bestFit="1" customWidth="1"/>
    <col min="12553" max="12781" width="11.42578125" style="19"/>
    <col min="12782" max="12782" width="10.140625" style="19" customWidth="1"/>
    <col min="12783" max="12808" width="4.85546875" style="19" bestFit="1" customWidth="1"/>
    <col min="12809" max="13037" width="11.42578125" style="19"/>
    <col min="13038" max="13038" width="10.140625" style="19" customWidth="1"/>
    <col min="13039" max="13064" width="4.85546875" style="19" bestFit="1" customWidth="1"/>
    <col min="13065" max="13293" width="11.42578125" style="19"/>
    <col min="13294" max="13294" width="10.140625" style="19" customWidth="1"/>
    <col min="13295" max="13320" width="4.85546875" style="19" bestFit="1" customWidth="1"/>
    <col min="13321" max="13549" width="11.42578125" style="19"/>
    <col min="13550" max="13550" width="10.140625" style="19" customWidth="1"/>
    <col min="13551" max="13576" width="4.85546875" style="19" bestFit="1" customWidth="1"/>
    <col min="13577" max="13805" width="11.42578125" style="19"/>
    <col min="13806" max="13806" width="10.140625" style="19" customWidth="1"/>
    <col min="13807" max="13832" width="4.85546875" style="19" bestFit="1" customWidth="1"/>
    <col min="13833" max="14061" width="11.42578125" style="19"/>
    <col min="14062" max="14062" width="10.140625" style="19" customWidth="1"/>
    <col min="14063" max="14088" width="4.85546875" style="19" bestFit="1" customWidth="1"/>
    <col min="14089" max="14317" width="11.42578125" style="19"/>
    <col min="14318" max="14318" width="10.140625" style="19" customWidth="1"/>
    <col min="14319" max="14344" width="4.85546875" style="19" bestFit="1" customWidth="1"/>
    <col min="14345" max="14573" width="11.42578125" style="19"/>
    <col min="14574" max="14574" width="10.140625" style="19" customWidth="1"/>
    <col min="14575" max="14600" width="4.85546875" style="19" bestFit="1" customWidth="1"/>
    <col min="14601" max="14829" width="11.42578125" style="19"/>
    <col min="14830" max="14830" width="10.140625" style="19" customWidth="1"/>
    <col min="14831" max="14856" width="4.85546875" style="19" bestFit="1" customWidth="1"/>
    <col min="14857" max="15085" width="11.42578125" style="19"/>
    <col min="15086" max="15086" width="10.140625" style="19" customWidth="1"/>
    <col min="15087" max="15112" width="4.85546875" style="19" bestFit="1" customWidth="1"/>
    <col min="15113" max="15341" width="11.42578125" style="19"/>
    <col min="15342" max="15342" width="10.140625" style="19" customWidth="1"/>
    <col min="15343" max="15368" width="4.85546875" style="19" bestFit="1" customWidth="1"/>
    <col min="15369" max="15597" width="11.42578125" style="19"/>
    <col min="15598" max="15598" width="10.140625" style="19" customWidth="1"/>
    <col min="15599" max="15624" width="4.85546875" style="19" bestFit="1" customWidth="1"/>
    <col min="15625" max="15853" width="11.42578125" style="19"/>
    <col min="15854" max="15854" width="10.140625" style="19" customWidth="1"/>
    <col min="15855" max="15880" width="4.85546875" style="19" bestFit="1" customWidth="1"/>
    <col min="15881" max="16109" width="11.42578125" style="19"/>
    <col min="16110" max="16110" width="10.140625" style="19" customWidth="1"/>
    <col min="16111" max="16136" width="4.85546875" style="19" bestFit="1" customWidth="1"/>
    <col min="16137" max="16365" width="11.42578125" style="19"/>
    <col min="16366" max="16370" width="11.42578125" style="19" customWidth="1"/>
    <col min="16371" max="16384" width="11.42578125" style="19"/>
  </cols>
  <sheetData>
    <row r="1" spans="1:19" s="34" customFormat="1" ht="70.150000000000006" customHeight="1" x14ac:dyDescent="0.25">
      <c r="A1" s="34" t="s">
        <v>98</v>
      </c>
    </row>
    <row r="2" spans="1:19" s="20" customFormat="1" ht="19.899999999999999" customHeight="1" thickBot="1" x14ac:dyDescent="0.3">
      <c r="A2" s="120" t="s">
        <v>99</v>
      </c>
    </row>
    <row r="3" spans="1:19" ht="14.45" customHeight="1" x14ac:dyDescent="0.2">
      <c r="A3" s="159"/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11.25" customHeight="1" x14ac:dyDescent="0.2">
      <c r="A4" s="155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>
        <v>1995</v>
      </c>
      <c r="H4" s="7">
        <v>1996</v>
      </c>
      <c r="I4" s="7">
        <v>1997</v>
      </c>
      <c r="J4" s="7">
        <v>1998</v>
      </c>
      <c r="K4" s="7">
        <v>1999</v>
      </c>
      <c r="L4" s="7">
        <v>2000</v>
      </c>
      <c r="M4" s="7">
        <v>2001</v>
      </c>
      <c r="N4" s="7">
        <v>2002</v>
      </c>
      <c r="O4" s="7">
        <v>2003</v>
      </c>
      <c r="P4" s="7">
        <v>2004</v>
      </c>
      <c r="Q4" s="7">
        <v>2005</v>
      </c>
      <c r="R4" s="7">
        <v>2006</v>
      </c>
      <c r="S4" s="7">
        <v>2007</v>
      </c>
    </row>
    <row r="5" spans="1:19" ht="12.6" customHeight="1" x14ac:dyDescent="0.2">
      <c r="A5" s="8" t="s">
        <v>13</v>
      </c>
      <c r="B5" s="47">
        <v>4816</v>
      </c>
      <c r="C5" s="47">
        <v>4789</v>
      </c>
      <c r="D5" s="47">
        <v>4549</v>
      </c>
      <c r="E5" s="47">
        <v>4688</v>
      </c>
      <c r="F5" s="47">
        <v>4650</v>
      </c>
      <c r="G5" s="47">
        <v>4627</v>
      </c>
      <c r="H5" s="47">
        <v>4830</v>
      </c>
      <c r="I5" s="47">
        <v>4967</v>
      </c>
      <c r="J5" s="47">
        <v>4952</v>
      </c>
      <c r="K5" s="47">
        <v>5122</v>
      </c>
      <c r="L5" s="47">
        <f>SUM(L10+L15)</f>
        <v>5262</v>
      </c>
      <c r="M5" s="47">
        <f>SUM(M10+M15)</f>
        <v>5710</v>
      </c>
      <c r="N5" s="47">
        <v>5802</v>
      </c>
      <c r="O5" s="47">
        <f t="shared" ref="O5:S5" si="0">SUM(O6:O9)</f>
        <v>6180</v>
      </c>
      <c r="P5" s="47">
        <f t="shared" si="0"/>
        <v>6293</v>
      </c>
      <c r="Q5" s="47">
        <f t="shared" si="0"/>
        <v>6149</v>
      </c>
      <c r="R5" s="47">
        <f t="shared" si="0"/>
        <v>6551</v>
      </c>
      <c r="S5" s="47">
        <f t="shared" si="0"/>
        <v>6595</v>
      </c>
    </row>
    <row r="6" spans="1:19" ht="12.6" customHeight="1" x14ac:dyDescent="0.2">
      <c r="A6" s="19" t="s">
        <v>100</v>
      </c>
      <c r="B6" s="65">
        <v>4740</v>
      </c>
      <c r="C6" s="65">
        <v>4695</v>
      </c>
      <c r="D6" s="65">
        <v>4466</v>
      </c>
      <c r="E6" s="65">
        <v>4572</v>
      </c>
      <c r="F6" s="65">
        <v>4548</v>
      </c>
      <c r="G6" s="65">
        <v>4539</v>
      </c>
      <c r="H6" s="65">
        <v>4693</v>
      </c>
      <c r="I6" s="50">
        <v>4820</v>
      </c>
      <c r="J6" s="50">
        <v>4789</v>
      </c>
      <c r="K6" s="50">
        <v>4949</v>
      </c>
      <c r="L6" s="50">
        <v>5077</v>
      </c>
      <c r="M6" s="50">
        <v>5509</v>
      </c>
      <c r="N6" s="50">
        <v>5543</v>
      </c>
      <c r="O6" s="50">
        <v>5947</v>
      </c>
      <c r="P6" s="50">
        <v>6052</v>
      </c>
      <c r="Q6" s="50">
        <v>5918</v>
      </c>
      <c r="R6" s="50">
        <v>6277</v>
      </c>
      <c r="S6" s="50">
        <f t="shared" ref="S6:S9" si="1">+S11+S16</f>
        <v>6303</v>
      </c>
    </row>
    <row r="7" spans="1:19" ht="12.6" customHeight="1" x14ac:dyDescent="0.2">
      <c r="A7" s="19" t="s">
        <v>101</v>
      </c>
      <c r="B7" s="65">
        <v>76</v>
      </c>
      <c r="C7" s="65">
        <v>90</v>
      </c>
      <c r="D7" s="65">
        <v>80</v>
      </c>
      <c r="E7" s="65">
        <v>110</v>
      </c>
      <c r="F7" s="65">
        <v>96</v>
      </c>
      <c r="G7" s="65">
        <v>82</v>
      </c>
      <c r="H7" s="65">
        <v>128</v>
      </c>
      <c r="I7" s="65">
        <v>144</v>
      </c>
      <c r="J7" s="65">
        <v>144</v>
      </c>
      <c r="K7" s="65">
        <v>155</v>
      </c>
      <c r="L7" s="65">
        <v>171</v>
      </c>
      <c r="M7" s="65">
        <v>176</v>
      </c>
      <c r="N7" s="65">
        <v>247</v>
      </c>
      <c r="O7" s="50">
        <v>212</v>
      </c>
      <c r="P7" s="50">
        <v>226</v>
      </c>
      <c r="Q7" s="50">
        <v>222</v>
      </c>
      <c r="R7" s="50">
        <v>259</v>
      </c>
      <c r="S7" s="50">
        <f t="shared" si="1"/>
        <v>274</v>
      </c>
    </row>
    <row r="8" spans="1:19" ht="12.6" customHeight="1" x14ac:dyDescent="0.2">
      <c r="A8" s="19" t="s">
        <v>102</v>
      </c>
      <c r="B8" s="65">
        <v>0</v>
      </c>
      <c r="C8" s="65">
        <v>0</v>
      </c>
      <c r="D8" s="65">
        <v>3</v>
      </c>
      <c r="E8" s="65">
        <v>6</v>
      </c>
      <c r="F8" s="65">
        <v>6</v>
      </c>
      <c r="G8" s="65">
        <v>6</v>
      </c>
      <c r="H8" s="65">
        <v>9</v>
      </c>
      <c r="I8" s="65">
        <v>3</v>
      </c>
      <c r="J8" s="65">
        <v>15</v>
      </c>
      <c r="K8" s="65">
        <v>18</v>
      </c>
      <c r="L8" s="65">
        <v>14</v>
      </c>
      <c r="M8" s="65">
        <v>21</v>
      </c>
      <c r="N8" s="65">
        <v>12</v>
      </c>
      <c r="O8" s="50">
        <v>21</v>
      </c>
      <c r="P8" s="50">
        <v>15</v>
      </c>
      <c r="Q8" s="50">
        <v>9</v>
      </c>
      <c r="R8" s="50">
        <v>15</v>
      </c>
      <c r="S8" s="50">
        <f t="shared" si="1"/>
        <v>18</v>
      </c>
    </row>
    <row r="9" spans="1:19" ht="12.6" customHeight="1" x14ac:dyDescent="0.2">
      <c r="A9" s="66" t="s">
        <v>103</v>
      </c>
      <c r="B9" s="67">
        <v>0</v>
      </c>
      <c r="C9" s="67">
        <v>4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4</v>
      </c>
      <c r="K9" s="67">
        <v>0</v>
      </c>
      <c r="L9" s="67">
        <v>0</v>
      </c>
      <c r="M9" s="67">
        <v>4</v>
      </c>
      <c r="N9" s="67">
        <v>0</v>
      </c>
      <c r="O9" s="51">
        <v>0</v>
      </c>
      <c r="P9" s="51">
        <v>0</v>
      </c>
      <c r="Q9" s="51">
        <v>0</v>
      </c>
      <c r="R9" s="51">
        <v>0</v>
      </c>
      <c r="S9" s="51">
        <f t="shared" si="1"/>
        <v>0</v>
      </c>
    </row>
    <row r="10" spans="1:19" ht="12.6" customHeight="1" x14ac:dyDescent="0.2">
      <c r="A10" s="22" t="s">
        <v>104</v>
      </c>
      <c r="B10" s="68">
        <f>+SUM(B11:B14)</f>
        <v>2311</v>
      </c>
      <c r="C10" s="68">
        <f t="shared" ref="C10:O10" si="2">+SUM(C11:C14)</f>
        <v>2276</v>
      </c>
      <c r="D10" s="68">
        <f t="shared" si="2"/>
        <v>2157</v>
      </c>
      <c r="E10" s="68">
        <f t="shared" si="2"/>
        <v>2233</v>
      </c>
      <c r="F10" s="68">
        <f t="shared" si="2"/>
        <v>2256</v>
      </c>
      <c r="G10" s="68">
        <f t="shared" si="2"/>
        <v>2249</v>
      </c>
      <c r="H10" s="68">
        <f t="shared" si="2"/>
        <v>2420</v>
      </c>
      <c r="I10" s="68">
        <f t="shared" si="2"/>
        <v>2404</v>
      </c>
      <c r="J10" s="68">
        <f t="shared" si="2"/>
        <v>2403</v>
      </c>
      <c r="K10" s="68">
        <f t="shared" si="2"/>
        <v>2444</v>
      </c>
      <c r="L10" s="68">
        <f t="shared" si="2"/>
        <v>2529</v>
      </c>
      <c r="M10" s="68">
        <f t="shared" si="2"/>
        <v>2783</v>
      </c>
      <c r="N10" s="68">
        <f t="shared" si="2"/>
        <v>2828</v>
      </c>
      <c r="O10" s="68">
        <f t="shared" si="2"/>
        <v>3027</v>
      </c>
      <c r="P10" s="68">
        <f>SUM(P11:P14)</f>
        <v>2972</v>
      </c>
      <c r="Q10" s="68">
        <f>SUM(Q11:Q14)</f>
        <v>3050</v>
      </c>
      <c r="R10" s="68">
        <v>3272</v>
      </c>
      <c r="S10" s="68">
        <f>SUM(S11:S14)</f>
        <v>3175</v>
      </c>
    </row>
    <row r="11" spans="1:19" ht="12.6" customHeight="1" x14ac:dyDescent="0.2">
      <c r="A11" s="19" t="s">
        <v>100</v>
      </c>
      <c r="B11" s="65">
        <v>2271</v>
      </c>
      <c r="C11" s="65">
        <v>2221</v>
      </c>
      <c r="D11" s="65">
        <v>2115</v>
      </c>
      <c r="E11" s="65">
        <v>2179</v>
      </c>
      <c r="F11" s="65">
        <v>2201</v>
      </c>
      <c r="G11" s="65">
        <v>2206</v>
      </c>
      <c r="H11" s="65">
        <v>2345</v>
      </c>
      <c r="I11" s="65">
        <v>2333</v>
      </c>
      <c r="J11" s="65">
        <v>2311</v>
      </c>
      <c r="K11" s="65">
        <v>2374</v>
      </c>
      <c r="L11" s="65">
        <v>2438</v>
      </c>
      <c r="M11" s="65">
        <v>2691</v>
      </c>
      <c r="N11" s="65">
        <v>2695</v>
      </c>
      <c r="O11" s="65">
        <v>2923</v>
      </c>
      <c r="P11" s="65">
        <v>2850</v>
      </c>
      <c r="Q11" s="65">
        <v>2921</v>
      </c>
      <c r="R11" s="65">
        <v>3123</v>
      </c>
      <c r="S11" s="65">
        <v>3027</v>
      </c>
    </row>
    <row r="12" spans="1:19" ht="12.6" customHeight="1" x14ac:dyDescent="0.2">
      <c r="A12" s="19" t="s">
        <v>101</v>
      </c>
      <c r="B12" s="65">
        <v>40</v>
      </c>
      <c r="C12" s="65">
        <v>54</v>
      </c>
      <c r="D12" s="65">
        <v>41</v>
      </c>
      <c r="E12" s="65">
        <v>51</v>
      </c>
      <c r="F12" s="65">
        <v>51</v>
      </c>
      <c r="G12" s="65">
        <v>39</v>
      </c>
      <c r="H12" s="65">
        <v>73</v>
      </c>
      <c r="I12" s="65">
        <v>70</v>
      </c>
      <c r="J12" s="65">
        <v>85</v>
      </c>
      <c r="K12" s="65">
        <v>65</v>
      </c>
      <c r="L12" s="65">
        <v>83</v>
      </c>
      <c r="M12" s="65">
        <v>80</v>
      </c>
      <c r="N12" s="65">
        <v>127</v>
      </c>
      <c r="O12" s="65">
        <v>96</v>
      </c>
      <c r="P12" s="65">
        <v>115</v>
      </c>
      <c r="Q12" s="65">
        <v>124</v>
      </c>
      <c r="R12" s="65">
        <v>140</v>
      </c>
      <c r="S12" s="65">
        <v>135</v>
      </c>
    </row>
    <row r="13" spans="1:19" ht="12.6" customHeight="1" x14ac:dyDescent="0.2">
      <c r="A13" s="19" t="s">
        <v>102</v>
      </c>
      <c r="B13" s="65">
        <v>0</v>
      </c>
      <c r="C13" s="65">
        <v>0</v>
      </c>
      <c r="D13" s="65">
        <v>1</v>
      </c>
      <c r="E13" s="65">
        <v>3</v>
      </c>
      <c r="F13" s="65">
        <v>4</v>
      </c>
      <c r="G13" s="65">
        <v>4</v>
      </c>
      <c r="H13" s="65">
        <v>2</v>
      </c>
      <c r="I13" s="65">
        <v>1</v>
      </c>
      <c r="J13" s="65">
        <v>7</v>
      </c>
      <c r="K13" s="65">
        <v>5</v>
      </c>
      <c r="L13" s="65">
        <v>8</v>
      </c>
      <c r="M13" s="65">
        <v>9</v>
      </c>
      <c r="N13" s="65">
        <v>6</v>
      </c>
      <c r="O13" s="65">
        <v>8</v>
      </c>
      <c r="P13" s="65">
        <v>7</v>
      </c>
      <c r="Q13" s="65">
        <v>5</v>
      </c>
      <c r="R13" s="65">
        <v>9</v>
      </c>
      <c r="S13" s="65">
        <v>13</v>
      </c>
    </row>
    <row r="14" spans="1:19" ht="12.6" customHeight="1" x14ac:dyDescent="0.2">
      <c r="A14" s="66" t="s">
        <v>103</v>
      </c>
      <c r="B14" s="67">
        <v>0</v>
      </c>
      <c r="C14" s="67">
        <v>1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3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</row>
    <row r="15" spans="1:19" ht="12.6" customHeight="1" x14ac:dyDescent="0.2">
      <c r="A15" s="22" t="s">
        <v>105</v>
      </c>
      <c r="B15" s="68">
        <f t="shared" ref="B15:O15" si="3">+SUM(B16:B19)</f>
        <v>2505</v>
      </c>
      <c r="C15" s="68">
        <f t="shared" si="3"/>
        <v>2513</v>
      </c>
      <c r="D15" s="68">
        <f t="shared" si="3"/>
        <v>2392</v>
      </c>
      <c r="E15" s="68">
        <f t="shared" si="3"/>
        <v>2455</v>
      </c>
      <c r="F15" s="68">
        <f t="shared" si="3"/>
        <v>2394</v>
      </c>
      <c r="G15" s="68">
        <f t="shared" si="3"/>
        <v>2378</v>
      </c>
      <c r="H15" s="68">
        <f t="shared" si="3"/>
        <v>2410</v>
      </c>
      <c r="I15" s="68">
        <f t="shared" si="3"/>
        <v>2563</v>
      </c>
      <c r="J15" s="68">
        <f t="shared" si="3"/>
        <v>2549</v>
      </c>
      <c r="K15" s="68">
        <f t="shared" si="3"/>
        <v>2678</v>
      </c>
      <c r="L15" s="68">
        <f t="shared" si="3"/>
        <v>2733</v>
      </c>
      <c r="M15" s="68">
        <f t="shared" si="3"/>
        <v>2927</v>
      </c>
      <c r="N15" s="68">
        <f t="shared" si="3"/>
        <v>2974</v>
      </c>
      <c r="O15" s="68">
        <f t="shared" si="3"/>
        <v>3153</v>
      </c>
      <c r="P15" s="68">
        <f>SUM(P16:P19)</f>
        <v>3321</v>
      </c>
      <c r="Q15" s="68">
        <f>SUM(Q16:Q19)</f>
        <v>3099</v>
      </c>
      <c r="R15" s="68">
        <v>3279</v>
      </c>
      <c r="S15" s="68">
        <f>SUM(S16:S19)</f>
        <v>3420</v>
      </c>
    </row>
    <row r="16" spans="1:19" ht="12.6" customHeight="1" x14ac:dyDescent="0.2">
      <c r="A16" s="19" t="s">
        <v>100</v>
      </c>
      <c r="B16" s="65">
        <v>2469</v>
      </c>
      <c r="C16" s="65">
        <v>2474</v>
      </c>
      <c r="D16" s="65">
        <v>2351</v>
      </c>
      <c r="E16" s="65">
        <v>2393</v>
      </c>
      <c r="F16" s="65">
        <v>2347</v>
      </c>
      <c r="G16" s="65">
        <v>2333</v>
      </c>
      <c r="H16" s="65">
        <v>2348</v>
      </c>
      <c r="I16" s="65">
        <v>2487</v>
      </c>
      <c r="J16" s="65">
        <v>2478</v>
      </c>
      <c r="K16" s="65">
        <v>2575</v>
      </c>
      <c r="L16" s="65">
        <v>2639</v>
      </c>
      <c r="M16" s="65">
        <v>2818</v>
      </c>
      <c r="N16" s="65">
        <v>2848</v>
      </c>
      <c r="O16" s="65">
        <v>3024</v>
      </c>
      <c r="P16" s="65">
        <v>3202</v>
      </c>
      <c r="Q16" s="65">
        <v>2997</v>
      </c>
      <c r="R16" s="65">
        <v>3154</v>
      </c>
      <c r="S16" s="65">
        <v>3276</v>
      </c>
    </row>
    <row r="17" spans="1:19" ht="12.6" customHeight="1" x14ac:dyDescent="0.2">
      <c r="A17" s="19" t="s">
        <v>101</v>
      </c>
      <c r="B17" s="65">
        <v>36</v>
      </c>
      <c r="C17" s="65">
        <v>36</v>
      </c>
      <c r="D17" s="65">
        <v>39</v>
      </c>
      <c r="E17" s="65">
        <v>59</v>
      </c>
      <c r="F17" s="65">
        <v>45</v>
      </c>
      <c r="G17" s="65">
        <v>43</v>
      </c>
      <c r="H17" s="65">
        <v>55</v>
      </c>
      <c r="I17" s="65">
        <v>74</v>
      </c>
      <c r="J17" s="65">
        <v>59</v>
      </c>
      <c r="K17" s="65">
        <v>90</v>
      </c>
      <c r="L17" s="65">
        <v>88</v>
      </c>
      <c r="M17" s="65">
        <v>96</v>
      </c>
      <c r="N17" s="65">
        <v>120</v>
      </c>
      <c r="O17" s="65">
        <v>116</v>
      </c>
      <c r="P17" s="65">
        <v>111</v>
      </c>
      <c r="Q17" s="65">
        <v>98</v>
      </c>
      <c r="R17" s="65">
        <v>119</v>
      </c>
      <c r="S17" s="65">
        <v>139</v>
      </c>
    </row>
    <row r="18" spans="1:19" ht="12.6" customHeight="1" x14ac:dyDescent="0.2">
      <c r="A18" s="19" t="s">
        <v>102</v>
      </c>
      <c r="B18" s="65">
        <v>0</v>
      </c>
      <c r="C18" s="65">
        <v>0</v>
      </c>
      <c r="D18" s="65">
        <v>2</v>
      </c>
      <c r="E18" s="65">
        <v>3</v>
      </c>
      <c r="F18" s="65">
        <v>2</v>
      </c>
      <c r="G18" s="65">
        <v>2</v>
      </c>
      <c r="H18" s="65">
        <v>7</v>
      </c>
      <c r="I18" s="65">
        <v>2</v>
      </c>
      <c r="J18" s="65">
        <v>8</v>
      </c>
      <c r="K18" s="65">
        <v>13</v>
      </c>
      <c r="L18" s="65">
        <v>6</v>
      </c>
      <c r="M18" s="65">
        <v>12</v>
      </c>
      <c r="N18" s="65">
        <v>6</v>
      </c>
      <c r="O18" s="65">
        <v>13</v>
      </c>
      <c r="P18" s="65">
        <v>8</v>
      </c>
      <c r="Q18" s="65">
        <v>4</v>
      </c>
      <c r="R18" s="65">
        <v>6</v>
      </c>
      <c r="S18" s="65">
        <v>5</v>
      </c>
    </row>
    <row r="19" spans="1:19" ht="12.6" customHeight="1" x14ac:dyDescent="0.2">
      <c r="A19" s="66" t="s">
        <v>103</v>
      </c>
      <c r="B19" s="67">
        <v>0</v>
      </c>
      <c r="C19" s="67">
        <v>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4</v>
      </c>
      <c r="K19" s="67">
        <v>0</v>
      </c>
      <c r="L19" s="67">
        <v>0</v>
      </c>
      <c r="M19" s="67">
        <v>1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</row>
    <row r="20" spans="1:19" ht="11.25" x14ac:dyDescent="0.2"/>
    <row r="21" spans="1:19" ht="11.25" x14ac:dyDescent="0.2">
      <c r="A21" s="5"/>
    </row>
    <row r="22" spans="1:19" ht="11.25" x14ac:dyDescent="0.2"/>
  </sheetData>
  <mergeCells count="2">
    <mergeCell ref="A3:A4"/>
    <mergeCell ref="B3:S3"/>
  </mergeCells>
  <pageMargins left="0.7" right="0.7" top="0.75" bottom="0.75" header="0.3" footer="0.3"/>
  <pageSetup paperSize="9" orientation="portrait" r:id="rId1"/>
  <ignoredErrors>
    <ignoredError sqref="R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GRNacMadreExtranjera</vt:lpstr>
      <vt:lpstr>GrNac_edad</vt:lpstr>
      <vt:lpstr>GrNac_nºhijos</vt:lpstr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Goñi Huarte, Agurtzane (Inst. Estadística)</dc:creator>
  <cp:lastModifiedBy>n085806</cp:lastModifiedBy>
  <dcterms:created xsi:type="dcterms:W3CDTF">2016-12-09T13:07:28Z</dcterms:created>
  <dcterms:modified xsi:type="dcterms:W3CDTF">2022-02-08T14:10:17Z</dcterms:modified>
</cp:coreProperties>
</file>